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9155" windowHeight="7755" activeTab="2"/>
  </bookViews>
  <sheets>
    <sheet name="Курс_3 ЗЛ" sheetId="1" r:id="rId1"/>
    <sheet name="Курс_3 ФВ" sheetId="2" r:id="rId2"/>
    <sheet name="Курс_3 Т" sheetId="3" r:id="rId3"/>
  </sheets>
  <externalReferences>
    <externalReference r:id="rId4"/>
    <externalReference r:id="rId5"/>
    <externalReference r:id="rId6"/>
  </externalReferences>
  <definedNames>
    <definedName name="Курс">[1]Списки!$G$2:$G$6</definedName>
    <definedName name="Сесія">[1]Списки!$B$6:$B$7</definedName>
    <definedName name="Спеціальність">[1]Списки!$B$9:$B$13</definedName>
    <definedName name="Факультет">[3]Списки!$B$2:$B$4</definedName>
  </definedNames>
  <calcPr calcId="125725"/>
</workbook>
</file>

<file path=xl/calcChain.xml><?xml version="1.0" encoding="utf-8"?>
<calcChain xmlns="http://schemas.openxmlformats.org/spreadsheetml/2006/main">
  <c r="F35" i="3"/>
  <c r="H35" s="1"/>
  <c r="F34"/>
  <c r="H34" s="1"/>
  <c r="F33"/>
  <c r="H33" s="1"/>
  <c r="F32"/>
  <c r="H32" s="1"/>
  <c r="F31"/>
  <c r="H31" s="1"/>
  <c r="F30"/>
  <c r="H30" s="1"/>
  <c r="F29"/>
  <c r="H29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44" i="2"/>
  <c r="H44" s="1"/>
  <c r="F43"/>
  <c r="H43" s="1"/>
  <c r="F42"/>
  <c r="H42" s="1"/>
  <c r="F41"/>
  <c r="H41" s="1"/>
  <c r="F40"/>
  <c r="H40" s="1"/>
  <c r="F39"/>
  <c r="H39" s="1"/>
  <c r="F38"/>
  <c r="H38" s="1"/>
  <c r="F37"/>
  <c r="H37" s="1"/>
  <c r="F36"/>
  <c r="H36" s="1"/>
  <c r="F35"/>
  <c r="H35" s="1"/>
  <c r="F34"/>
  <c r="H34" s="1"/>
  <c r="F33"/>
  <c r="H33" s="1"/>
  <c r="F32"/>
  <c r="H32" s="1"/>
  <c r="F31"/>
  <c r="H31" s="1"/>
  <c r="F30"/>
  <c r="H30" s="1"/>
  <c r="F29"/>
  <c r="H29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105" i="1"/>
  <c r="H105" s="1"/>
  <c r="F104"/>
  <c r="H104" s="1"/>
  <c r="F103"/>
  <c r="H103" s="1"/>
  <c r="F102"/>
  <c r="H102" s="1"/>
  <c r="F101"/>
  <c r="H101" s="1"/>
  <c r="F100"/>
  <c r="H100" s="1"/>
  <c r="F99"/>
  <c r="H99" s="1"/>
  <c r="F98"/>
  <c r="H98" s="1"/>
  <c r="F97"/>
  <c r="H97" s="1"/>
  <c r="F96"/>
  <c r="H96" s="1"/>
  <c r="F95"/>
  <c r="H95" s="1"/>
  <c r="F94"/>
  <c r="H94" s="1"/>
  <c r="F93"/>
  <c r="H93" s="1"/>
  <c r="F92"/>
  <c r="H92" s="1"/>
  <c r="F91"/>
  <c r="H91" s="1"/>
  <c r="F90"/>
  <c r="H90" s="1"/>
  <c r="F89"/>
  <c r="H89" s="1"/>
  <c r="F88"/>
  <c r="H88" s="1"/>
  <c r="F87"/>
  <c r="H87" s="1"/>
  <c r="F86"/>
  <c r="H86" s="1"/>
  <c r="F85"/>
  <c r="H85" s="1"/>
  <c r="F84"/>
  <c r="H84" s="1"/>
  <c r="F83"/>
  <c r="H83" s="1"/>
  <c r="F82"/>
  <c r="H82" s="1"/>
  <c r="F81"/>
  <c r="H81" s="1"/>
  <c r="F80"/>
  <c r="H80" s="1"/>
  <c r="F79"/>
  <c r="H79" s="1"/>
  <c r="F78"/>
  <c r="H78" s="1"/>
  <c r="F77"/>
  <c r="H77" s="1"/>
  <c r="F76"/>
  <c r="H76" s="1"/>
  <c r="F75"/>
  <c r="H75" s="1"/>
  <c r="F74"/>
  <c r="H74" s="1"/>
  <c r="F73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F62"/>
  <c r="H62" s="1"/>
  <c r="F61"/>
  <c r="H61" s="1"/>
  <c r="F60"/>
  <c r="H60" s="1"/>
  <c r="F59"/>
  <c r="H59" s="1"/>
  <c r="F58"/>
  <c r="H58" s="1"/>
  <c r="F57"/>
  <c r="H57" s="1"/>
  <c r="F56"/>
  <c r="H56" s="1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F42"/>
  <c r="H42" s="1"/>
  <c r="F41"/>
  <c r="H41" s="1"/>
  <c r="F40"/>
  <c r="H40" s="1"/>
  <c r="F39"/>
  <c r="H39" s="1"/>
  <c r="F38"/>
  <c r="H38" s="1"/>
  <c r="F37"/>
  <c r="H37" s="1"/>
  <c r="F36"/>
  <c r="H36" s="1"/>
  <c r="F35"/>
  <c r="H35" s="1"/>
  <c r="F34"/>
  <c r="H34" s="1"/>
  <c r="F33"/>
  <c r="H33" s="1"/>
  <c r="F32"/>
  <c r="H32" s="1"/>
  <c r="F31"/>
  <c r="H31" s="1"/>
  <c r="F30"/>
  <c r="H30" s="1"/>
  <c r="F29"/>
  <c r="H29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</calcChain>
</file>

<file path=xl/sharedStrings.xml><?xml version="1.0" encoding="utf-8"?>
<sst xmlns="http://schemas.openxmlformats.org/spreadsheetml/2006/main" count="637" uniqueCount="284">
  <si>
    <t>ЗАТВЕРДЖЕНО</t>
  </si>
  <si>
    <t>рішенням стипендіальної комісії</t>
  </si>
  <si>
    <t>10 лютого 2017 р.,</t>
  </si>
  <si>
    <t>протокол № 1</t>
  </si>
  <si>
    <t>Р Е Й Т И Н Г</t>
  </si>
  <si>
    <t>успішності студентів</t>
  </si>
  <si>
    <t xml:space="preserve">за підсумками </t>
  </si>
  <si>
    <t>ПЕРШОГО</t>
  </si>
  <si>
    <t>семестрового контролю</t>
  </si>
  <si>
    <t>2016/2017</t>
  </si>
  <si>
    <t>н.р.</t>
  </si>
  <si>
    <t xml:space="preserve">Факультет </t>
  </si>
  <si>
    <t xml:space="preserve">здоров'я, фізичного виховання та туризму </t>
  </si>
  <si>
    <t>Напрям підготовки 6.010203 "Здоров'я людини"</t>
  </si>
  <si>
    <t>Курс</t>
  </si>
  <si>
    <t>третій</t>
  </si>
  <si>
    <t>№ рейтингу</t>
  </si>
  <si>
    <t>Прізвище</t>
  </si>
  <si>
    <t>Ім'я</t>
  </si>
  <si>
    <t>По-батькові</t>
  </si>
  <si>
    <t>Форма навчання</t>
  </si>
  <si>
    <t>Навч. бал</t>
  </si>
  <si>
    <t>Дод. бал</t>
  </si>
  <si>
    <t>Рейтинговий бал</t>
  </si>
  <si>
    <t>Тарнавський</t>
  </si>
  <si>
    <t>Артур</t>
  </si>
  <si>
    <t>Миколайович</t>
  </si>
  <si>
    <t>Д</t>
  </si>
  <si>
    <t>Ярош</t>
  </si>
  <si>
    <t>Юлій</t>
  </si>
  <si>
    <t>Ігорович</t>
  </si>
  <si>
    <t>Геря</t>
  </si>
  <si>
    <t>Марія</t>
  </si>
  <si>
    <t>Валеріївна</t>
  </si>
  <si>
    <t>Бадун</t>
  </si>
  <si>
    <t>Єлизавета</t>
  </si>
  <si>
    <t>Володимирівна</t>
  </si>
  <si>
    <t>К</t>
  </si>
  <si>
    <t>Божук</t>
  </si>
  <si>
    <t>Марина</t>
  </si>
  <si>
    <t>Андріївна</t>
  </si>
  <si>
    <t>Шкаберда</t>
  </si>
  <si>
    <t>Анастасія</t>
  </si>
  <si>
    <t>Батурінський</t>
  </si>
  <si>
    <t>Максим</t>
  </si>
  <si>
    <t>Вікторович</t>
  </si>
  <si>
    <t xml:space="preserve">Бережна </t>
  </si>
  <si>
    <t>Ірина</t>
  </si>
  <si>
    <t>Ігорівна</t>
  </si>
  <si>
    <t>Дорош</t>
  </si>
  <si>
    <t>Антон</t>
  </si>
  <si>
    <t>Сергійович</t>
  </si>
  <si>
    <t>Жовтенко</t>
  </si>
  <si>
    <t>Євгеній</t>
  </si>
  <si>
    <t>Олександрович</t>
  </si>
  <si>
    <t>Гавриліна</t>
  </si>
  <si>
    <t>Катерина</t>
  </si>
  <si>
    <t>Костянтинівна</t>
  </si>
  <si>
    <t>Войдюк</t>
  </si>
  <si>
    <t>Олександр</t>
  </si>
  <si>
    <t>Юрійович</t>
  </si>
  <si>
    <t>Коробейнікова</t>
  </si>
  <si>
    <t>Іванна</t>
  </si>
  <si>
    <t>Георгіївна</t>
  </si>
  <si>
    <t>Лимар</t>
  </si>
  <si>
    <t>Леся</t>
  </si>
  <si>
    <t>Михайлівна</t>
  </si>
  <si>
    <t>Притуляк</t>
  </si>
  <si>
    <t>Андрійович</t>
  </si>
  <si>
    <t>Гомонова</t>
  </si>
  <si>
    <t>Олегівна</t>
  </si>
  <si>
    <t>Старченко</t>
  </si>
  <si>
    <t>Віолетта</t>
  </si>
  <si>
    <t>Олександрівна</t>
  </si>
  <si>
    <t>Лисак</t>
  </si>
  <si>
    <t>Діана</t>
  </si>
  <si>
    <t>Кононова</t>
  </si>
  <si>
    <t>Сергіївна</t>
  </si>
  <si>
    <t>Блецко</t>
  </si>
  <si>
    <t>Олексіївна</t>
  </si>
  <si>
    <t>Гребеник</t>
  </si>
  <si>
    <t>Тетяна</t>
  </si>
  <si>
    <t>Вікторівна</t>
  </si>
  <si>
    <t>Маліновський</t>
  </si>
  <si>
    <t>Ярослав</t>
  </si>
  <si>
    <t>Вячеславович</t>
  </si>
  <si>
    <t>Левченко</t>
  </si>
  <si>
    <t>Вадим</t>
  </si>
  <si>
    <t>Сологуб</t>
  </si>
  <si>
    <t>Роман</t>
  </si>
  <si>
    <t>Олійник</t>
  </si>
  <si>
    <t>Юлія</t>
  </si>
  <si>
    <t>Усенко</t>
  </si>
  <si>
    <t>Бульбанюк</t>
  </si>
  <si>
    <t>Вадимівна</t>
  </si>
  <si>
    <t>Власов</t>
  </si>
  <si>
    <t>Костянтин</t>
  </si>
  <si>
    <t>Лященко</t>
  </si>
  <si>
    <t>Ткаченко</t>
  </si>
  <si>
    <t>Сергій</t>
  </si>
  <si>
    <t>Дубатовка</t>
  </si>
  <si>
    <t>Колесник</t>
  </si>
  <si>
    <t>Громенко</t>
  </si>
  <si>
    <t>Владислав</t>
  </si>
  <si>
    <t>Анатолійович</t>
  </si>
  <si>
    <t>Гуренко</t>
  </si>
  <si>
    <t>Ольга</t>
  </si>
  <si>
    <t>Айвазян</t>
  </si>
  <si>
    <t>Арутюнівна</t>
  </si>
  <si>
    <t>Прокволіт</t>
  </si>
  <si>
    <t>Ксенія</t>
  </si>
  <si>
    <t>Юріївна</t>
  </si>
  <si>
    <t>Радченко</t>
  </si>
  <si>
    <t>Денис</t>
  </si>
  <si>
    <t>Олегович</t>
  </si>
  <si>
    <t>Загоруйченко</t>
  </si>
  <si>
    <t>Валентина</t>
  </si>
  <si>
    <t>Романюта</t>
  </si>
  <si>
    <t>Єгор</t>
  </si>
  <si>
    <t>Володимирович</t>
  </si>
  <si>
    <t>Клишкань</t>
  </si>
  <si>
    <t>Маргарита</t>
  </si>
  <si>
    <t>Ковалець</t>
  </si>
  <si>
    <t>Кудько</t>
  </si>
  <si>
    <t xml:space="preserve">Павліченко </t>
  </si>
  <si>
    <t>Артем</t>
  </si>
  <si>
    <t>Михайлович</t>
  </si>
  <si>
    <t xml:space="preserve">Пугач </t>
  </si>
  <si>
    <t xml:space="preserve">Артем </t>
  </si>
  <si>
    <t>Отовська</t>
  </si>
  <si>
    <t>Онищук</t>
  </si>
  <si>
    <t>Олена</t>
  </si>
  <si>
    <t>Тарасівна</t>
  </si>
  <si>
    <t>Скрипка</t>
  </si>
  <si>
    <t>Ростислав</t>
  </si>
  <si>
    <t>Семена</t>
  </si>
  <si>
    <t>Анатоліївна</t>
  </si>
  <si>
    <t>Курмаз</t>
  </si>
  <si>
    <t xml:space="preserve">Анна </t>
  </si>
  <si>
    <t>Наумова</t>
  </si>
  <si>
    <t>Євгеніївна</t>
  </si>
  <si>
    <t>Розпутня</t>
  </si>
  <si>
    <t>Урбан</t>
  </si>
  <si>
    <t>Стеценко</t>
  </si>
  <si>
    <t>Лощинський</t>
  </si>
  <si>
    <t>Іван</t>
  </si>
  <si>
    <t>Віталійович</t>
  </si>
  <si>
    <t>Рибченко</t>
  </si>
  <si>
    <t>Людмила</t>
  </si>
  <si>
    <t>Горбачов</t>
  </si>
  <si>
    <t>Олексій</t>
  </si>
  <si>
    <t>Сорока</t>
  </si>
  <si>
    <t>Зубко</t>
  </si>
  <si>
    <t>Щербина</t>
  </si>
  <si>
    <t>Ігор</t>
  </si>
  <si>
    <t>Козлов</t>
  </si>
  <si>
    <t>Савченко</t>
  </si>
  <si>
    <t>Романівна</t>
  </si>
  <si>
    <t>Пасічник</t>
  </si>
  <si>
    <t>Богдан</t>
  </si>
  <si>
    <t>Чунарьов</t>
  </si>
  <si>
    <t>Вячеслав</t>
  </si>
  <si>
    <t>Шарий</t>
  </si>
  <si>
    <t>Ян</t>
  </si>
  <si>
    <t>Васильович</t>
  </si>
  <si>
    <t>Ткачук</t>
  </si>
  <si>
    <t>Захар</t>
  </si>
  <si>
    <t>Тарасович</t>
  </si>
  <si>
    <t>Горлач</t>
  </si>
  <si>
    <t>Ковальчук</t>
  </si>
  <si>
    <t>Притула</t>
  </si>
  <si>
    <t>Віталій</t>
  </si>
  <si>
    <t>Петрович</t>
  </si>
  <si>
    <t>Марченко</t>
  </si>
  <si>
    <t xml:space="preserve">Аверін </t>
  </si>
  <si>
    <t>Андрій</t>
  </si>
  <si>
    <t>Гаврилова</t>
  </si>
  <si>
    <t>Лідія</t>
  </si>
  <si>
    <t>Параскевич</t>
  </si>
  <si>
    <t>Клевак</t>
  </si>
  <si>
    <t>Гінтер</t>
  </si>
  <si>
    <t>Самчук</t>
  </si>
  <si>
    <t>Доценко</t>
  </si>
  <si>
    <t>Антоній</t>
  </si>
  <si>
    <t>Дзицюк</t>
  </si>
  <si>
    <t>Троянська</t>
  </si>
  <si>
    <t>Русланівна</t>
  </si>
  <si>
    <t>Романенко</t>
  </si>
  <si>
    <t>Тупіцина</t>
  </si>
  <si>
    <t>Дар’я</t>
  </si>
  <si>
    <t>Пилипчук</t>
  </si>
  <si>
    <t>Довгополий</t>
  </si>
  <si>
    <t>Віктор</t>
  </si>
  <si>
    <t>Олег</t>
  </si>
  <si>
    <t>Мєшков</t>
  </si>
  <si>
    <t>Дмитро</t>
  </si>
  <si>
    <t>Мартич</t>
  </si>
  <si>
    <t>Удовиченко</t>
  </si>
  <si>
    <t>Євгенійович</t>
  </si>
  <si>
    <t>Суходольський</t>
  </si>
  <si>
    <t>Леонідович</t>
  </si>
  <si>
    <t xml:space="preserve">Марченко </t>
  </si>
  <si>
    <t>Інших студентів до рейтингу не включено</t>
  </si>
  <si>
    <t>Голова робочої групи</t>
  </si>
  <si>
    <t>факультету здоров'я, фізичного виховання та туризму</t>
  </si>
  <si>
    <t>з питань призначення стипендії,</t>
  </si>
  <si>
    <t xml:space="preserve">декан факультету здоров'я, </t>
  </si>
  <si>
    <t>фізичного виховання та туризму</t>
  </si>
  <si>
    <t>Г.В.Лук'янцева</t>
  </si>
  <si>
    <t>Напрям підготовки 6.010201 "Фізичне виховання"</t>
  </si>
  <si>
    <t xml:space="preserve">третій </t>
  </si>
  <si>
    <t>Самунь</t>
  </si>
  <si>
    <t>Дар'я</t>
  </si>
  <si>
    <t>Балан</t>
  </si>
  <si>
    <t>Олександра</t>
  </si>
  <si>
    <t>Євгенівна</t>
  </si>
  <si>
    <t>Локтенко</t>
  </si>
  <si>
    <t>Альона</t>
  </si>
  <si>
    <t>Міненко</t>
  </si>
  <si>
    <t>Інна</t>
  </si>
  <si>
    <t>Меркушева</t>
  </si>
  <si>
    <t>Аріна</t>
  </si>
  <si>
    <t>Віталіївна</t>
  </si>
  <si>
    <t>Покас</t>
  </si>
  <si>
    <t>Васіна</t>
  </si>
  <si>
    <t>Наталія</t>
  </si>
  <si>
    <t>Митровка</t>
  </si>
  <si>
    <t>Ганна</t>
  </si>
  <si>
    <t>Василівна</t>
  </si>
  <si>
    <t>Терещенко</t>
  </si>
  <si>
    <t xml:space="preserve">Діденко </t>
  </si>
  <si>
    <t xml:space="preserve">Таісія </t>
  </si>
  <si>
    <t>Савійсько</t>
  </si>
  <si>
    <t>Даниїл</t>
  </si>
  <si>
    <t>Євстратов</t>
  </si>
  <si>
    <t>Санжарівська</t>
  </si>
  <si>
    <t>Яна</t>
  </si>
  <si>
    <t>Ковтун</t>
  </si>
  <si>
    <t>Валерійович</t>
  </si>
  <si>
    <t>Павлюк</t>
  </si>
  <si>
    <t>Вертунова</t>
  </si>
  <si>
    <t>Сабіна</t>
  </si>
  <si>
    <t>Дмитрівна</t>
  </si>
  <si>
    <t>Проценко</t>
  </si>
  <si>
    <t>Закорчменний</t>
  </si>
  <si>
    <t>Шнітко</t>
  </si>
  <si>
    <t>Кліщ</t>
  </si>
  <si>
    <t>Ковальова</t>
  </si>
  <si>
    <t>Пузирьов</t>
  </si>
  <si>
    <t>Олексієнко</t>
  </si>
  <si>
    <t>Черний</t>
  </si>
  <si>
    <t>Матвійчук</t>
  </si>
  <si>
    <t>Костянтинович</t>
  </si>
  <si>
    <t>Шептун</t>
  </si>
  <si>
    <t>здоров'я, фізичного виховання та туризму</t>
  </si>
  <si>
    <t>Напрям підготовки «6.140103 Туризм»</t>
  </si>
  <si>
    <t>Пахтусов</t>
  </si>
  <si>
    <t>Бабенко</t>
  </si>
  <si>
    <t>Вдовіна</t>
  </si>
  <si>
    <t>Анна</t>
  </si>
  <si>
    <t>Казаркіна</t>
  </si>
  <si>
    <t>Дарія</t>
  </si>
  <si>
    <t>Олишевець</t>
  </si>
  <si>
    <t>Василь</t>
  </si>
  <si>
    <t>Петроивч</t>
  </si>
  <si>
    <t>Мельник</t>
  </si>
  <si>
    <t>Лопата</t>
  </si>
  <si>
    <t>Миколаївна</t>
  </si>
  <si>
    <t>Брежнєва</t>
  </si>
  <si>
    <t>Матвієнко</t>
  </si>
  <si>
    <t>Гонський</t>
  </si>
  <si>
    <t>Арсен</t>
  </si>
  <si>
    <t>Карпенко</t>
  </si>
  <si>
    <t>Юкишева</t>
  </si>
  <si>
    <t>Аліна</t>
  </si>
  <si>
    <t>Мисак</t>
  </si>
  <si>
    <t>Іванівна</t>
  </si>
  <si>
    <t>Рижкова</t>
  </si>
  <si>
    <t>Андросова</t>
  </si>
  <si>
    <t>Халмірзаєва</t>
  </si>
  <si>
    <t>Борисівна</t>
  </si>
  <si>
    <t>Полегешко</t>
  </si>
  <si>
    <t>Ковриженко</t>
  </si>
  <si>
    <t>Григорович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</si>
</sst>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Border="1"/>
    <xf numFmtId="0" fontId="8" fillId="0" borderId="0" xfId="0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1" xfId="0" applyFont="1" applyFill="1" applyBorder="1"/>
    <xf numFmtId="0" fontId="9" fillId="0" borderId="1" xfId="0" applyFont="1" applyBorder="1"/>
    <xf numFmtId="0" fontId="9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/>
    <xf numFmtId="0" fontId="8" fillId="0" borderId="0" xfId="0" applyFont="1" applyFill="1" applyBorder="1" applyAlignment="1">
      <alignment horizontal="right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/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justify" vertical="center"/>
    </xf>
    <xf numFmtId="2" fontId="3" fillId="0" borderId="2" xfId="0" applyNumberFormat="1" applyFont="1" applyBorder="1"/>
    <xf numFmtId="0" fontId="5" fillId="0" borderId="2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top" wrapText="1"/>
    </xf>
    <xf numFmtId="0" fontId="6" fillId="0" borderId="0" xfId="0" applyFont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1" fillId="0" borderId="2" xfId="0" applyFont="1" applyBorder="1" applyAlignment="1">
      <alignment horizontal="justify" vertical="center"/>
    </xf>
    <xf numFmtId="0" fontId="2" fillId="0" borderId="2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/>
    <xf numFmtId="0" fontId="5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2" fontId="3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/3%20&#1082;&#1091;&#1088;&#1089;/&#1047;&#1076;&#1086;&#1088;&#1086;&#1074;'&#1103;,%20&#1092;&#1110;&#1079;&#1080;&#1095;&#1085;&#1086;&#1075;&#1086;%20&#1074;&#1080;&#1093;&#1086;&#1074;&#1072;&#1085;&#1085;&#1103;%20&#1110;%20&#1090;&#1091;&#1088;&#1080;&#1079;&#1084;&#1091;_3&#1082;&#1091;&#1088;&#1089;_%20&#1060;&#1056;%20&#1110;%20&#1047;&#10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/3%20&#1082;&#1091;&#1088;&#1089;/&#1047;&#1076;&#1086;&#1088;&#1086;&#1074;'&#1103;,%20&#1092;&#1110;&#1079;&#1080;&#1095;&#1085;&#1086;&#1075;&#1086;%20&#1074;&#1080;&#1093;&#1086;&#1074;&#1072;&#1085;&#1085;&#1103;%20&#1110;%20&#1090;&#1091;&#1088;&#1080;&#1079;&#1084;&#1091;_3&#1082;&#1091;&#1088;&#1089;_&#1060;&#104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/3%20&#1082;&#1091;&#1088;&#1089;/&#1047;&#1076;&#1086;&#1088;&#1086;&#1074;'&#1103;,%20&#1092;&#1110;&#1079;&#1080;&#1095;&#1085;&#1086;&#1075;&#1086;%20&#1074;&#1080;&#1093;&#1086;&#1074;&#1072;&#1085;&#1085;&#1103;%20&#1110;%20&#1090;&#1091;&#1088;&#1080;&#1079;&#1084;&#1091;_3&#1082;&#1091;&#1088;&#1089;_&#1058;&#10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ОЛ"/>
      <sheetName val="Списки"/>
      <sheetName val="33-ФР1"/>
      <sheetName val="33-ФР2"/>
      <sheetName val="33-ФР3"/>
      <sheetName val="33-ФР4"/>
      <sheetName val="33-ЗФ1"/>
      <sheetName val="33-ЗФ2"/>
    </sheetNames>
    <sheetDataSet>
      <sheetData sheetId="0" refreshError="1"/>
      <sheetData sheetId="1">
        <row r="2">
          <cell r="G2" t="str">
            <v>перший</v>
          </cell>
        </row>
        <row r="3">
          <cell r="G3" t="str">
            <v>другий</v>
          </cell>
        </row>
        <row r="4">
          <cell r="G4" t="str">
            <v>третій</v>
          </cell>
        </row>
        <row r="5">
          <cell r="G5" t="str">
            <v>четвертий</v>
          </cell>
        </row>
        <row r="6">
          <cell r="B6" t="str">
            <v>ЗИМОВОЇ</v>
          </cell>
          <cell r="G6" t="str">
            <v>перший, освітній ступінь "Магістри"</v>
          </cell>
        </row>
        <row r="7">
          <cell r="B7" t="str">
            <v>ЛІТНЬОЇ</v>
          </cell>
        </row>
        <row r="9">
          <cell r="B9" t="str">
            <v>014 Середня освіта (фізична культура)</v>
          </cell>
        </row>
        <row r="10">
          <cell r="B10" t="str">
            <v>017 Фізична культура і спорт</v>
          </cell>
        </row>
        <row r="11">
          <cell r="B11" t="str">
            <v>024 Хореографія</v>
          </cell>
        </row>
        <row r="12">
          <cell r="B12" t="str">
            <v>242 Туризм</v>
          </cell>
        </row>
        <row r="13">
          <cell r="B13" t="str">
            <v>227 Фізична реабілітація</v>
          </cell>
        </row>
      </sheetData>
      <sheetData sheetId="2">
        <row r="5">
          <cell r="O5">
            <v>63.06666666666667</v>
          </cell>
        </row>
        <row r="6">
          <cell r="O6">
            <v>82.833333333333329</v>
          </cell>
        </row>
        <row r="7">
          <cell r="O7">
            <v>83.333333333333329</v>
          </cell>
        </row>
        <row r="8">
          <cell r="O8">
            <v>62.366666666666667</v>
          </cell>
        </row>
        <row r="9">
          <cell r="O9">
            <v>73.266666666666666</v>
          </cell>
        </row>
        <row r="10">
          <cell r="O10">
            <v>69.266666666666666</v>
          </cell>
        </row>
        <row r="11">
          <cell r="O11">
            <v>77.099999999999994</v>
          </cell>
        </row>
        <row r="12">
          <cell r="O12">
            <v>58.06666666666667</v>
          </cell>
        </row>
        <row r="13">
          <cell r="O13">
            <v>71.233333333333334</v>
          </cell>
        </row>
        <row r="14">
          <cell r="O14">
            <v>69.13333333333334</v>
          </cell>
        </row>
        <row r="15">
          <cell r="O15">
            <v>66.63333333333334</v>
          </cell>
        </row>
        <row r="16">
          <cell r="O16">
            <v>57.866666666666667</v>
          </cell>
        </row>
        <row r="17">
          <cell r="O17">
            <v>74</v>
          </cell>
        </row>
      </sheetData>
      <sheetData sheetId="3">
        <row r="5">
          <cell r="O5">
            <v>71.36666666666666</v>
          </cell>
        </row>
        <row r="6">
          <cell r="O6">
            <v>75.333333333333329</v>
          </cell>
        </row>
        <row r="7">
          <cell r="O7">
            <v>82.2</v>
          </cell>
        </row>
        <row r="8">
          <cell r="O8">
            <v>81.466666666666669</v>
          </cell>
        </row>
        <row r="9">
          <cell r="O9">
            <v>66.266666666666666</v>
          </cell>
        </row>
        <row r="10">
          <cell r="O10">
            <v>60.866666666666667</v>
          </cell>
        </row>
        <row r="11">
          <cell r="O11">
            <v>76.966666666666669</v>
          </cell>
        </row>
        <row r="12">
          <cell r="O12">
            <v>68.900000000000006</v>
          </cell>
        </row>
        <row r="13">
          <cell r="O13">
            <v>69.166666666666671</v>
          </cell>
        </row>
        <row r="14">
          <cell r="O14">
            <v>60.666666666666664</v>
          </cell>
        </row>
        <row r="15">
          <cell r="O15">
            <v>67.166666666666671</v>
          </cell>
        </row>
        <row r="16">
          <cell r="O16">
            <v>65</v>
          </cell>
        </row>
        <row r="17">
          <cell r="O17">
            <v>60.3</v>
          </cell>
        </row>
        <row r="18">
          <cell r="O18">
            <v>65.166666666666671</v>
          </cell>
        </row>
        <row r="19">
          <cell r="O19">
            <v>83.666666666666671</v>
          </cell>
        </row>
      </sheetData>
      <sheetData sheetId="4">
        <row r="5">
          <cell r="O5">
            <v>82.36666666666666</v>
          </cell>
        </row>
        <row r="6">
          <cell r="O6">
            <v>74.966666666666669</v>
          </cell>
        </row>
        <row r="7">
          <cell r="O7">
            <v>64.666666666666671</v>
          </cell>
        </row>
        <row r="8">
          <cell r="O8">
            <v>71.566666666666663</v>
          </cell>
        </row>
        <row r="9">
          <cell r="O9">
            <v>70.7</v>
          </cell>
        </row>
        <row r="10">
          <cell r="O10">
            <v>70.099999999999994</v>
          </cell>
        </row>
        <row r="11">
          <cell r="O11">
            <v>79.933333333333337</v>
          </cell>
        </row>
        <row r="12">
          <cell r="O12">
            <v>75.8</v>
          </cell>
        </row>
        <row r="13">
          <cell r="O13">
            <v>70.766666666666666</v>
          </cell>
        </row>
        <row r="14">
          <cell r="O14">
            <v>70.566666666666663</v>
          </cell>
        </row>
        <row r="15">
          <cell r="O15">
            <v>68.5</v>
          </cell>
        </row>
        <row r="16">
          <cell r="O16">
            <v>76.36666666666666</v>
          </cell>
        </row>
        <row r="17">
          <cell r="O17">
            <v>66.233333333333334</v>
          </cell>
        </row>
        <row r="18">
          <cell r="O18">
            <v>58.033333333333331</v>
          </cell>
        </row>
      </sheetData>
      <sheetData sheetId="5">
        <row r="5">
          <cell r="O5">
            <v>83.033333333333331</v>
          </cell>
        </row>
        <row r="6">
          <cell r="O6">
            <v>62.93333333333333</v>
          </cell>
        </row>
        <row r="7">
          <cell r="O7">
            <v>78.533333333333331</v>
          </cell>
        </row>
        <row r="8">
          <cell r="O8">
            <v>59.06666666666667</v>
          </cell>
        </row>
        <row r="9">
          <cell r="O9">
            <v>65.933333333333337</v>
          </cell>
        </row>
        <row r="10">
          <cell r="O10">
            <v>81.733333333333334</v>
          </cell>
        </row>
        <row r="11">
          <cell r="O11">
            <v>80.033333333333331</v>
          </cell>
        </row>
        <row r="12">
          <cell r="O12">
            <v>74.2</v>
          </cell>
        </row>
        <row r="13">
          <cell r="O13">
            <v>63.9</v>
          </cell>
        </row>
        <row r="14">
          <cell r="O14">
            <v>58.666666666666664</v>
          </cell>
        </row>
        <row r="15">
          <cell r="O15">
            <v>65.5</v>
          </cell>
        </row>
        <row r="16">
          <cell r="O16">
            <v>64.433333333333337</v>
          </cell>
        </row>
        <row r="17">
          <cell r="O17">
            <v>65.63333333333334</v>
          </cell>
        </row>
        <row r="18">
          <cell r="O18">
            <v>61.666666666666664</v>
          </cell>
        </row>
        <row r="19">
          <cell r="O19">
            <v>68.099999999999994</v>
          </cell>
        </row>
        <row r="20">
          <cell r="O20">
            <v>75.733333333333334</v>
          </cell>
        </row>
        <row r="21">
          <cell r="O21">
            <v>65.266666666666666</v>
          </cell>
        </row>
        <row r="22">
          <cell r="O22">
            <v>65.900000000000006</v>
          </cell>
        </row>
      </sheetData>
      <sheetData sheetId="6">
        <row r="5">
          <cell r="O5">
            <v>82.63333333333334</v>
          </cell>
        </row>
        <row r="6">
          <cell r="O6">
            <v>79.400000000000006</v>
          </cell>
        </row>
        <row r="7">
          <cell r="O7">
            <v>71.466666666666669</v>
          </cell>
        </row>
        <row r="8">
          <cell r="O8">
            <v>82.266666666666666</v>
          </cell>
        </row>
        <row r="9">
          <cell r="O9">
            <v>60.966666666666669</v>
          </cell>
        </row>
        <row r="10">
          <cell r="O10">
            <v>65.766666666666666</v>
          </cell>
        </row>
        <row r="11">
          <cell r="O11">
            <v>68.099999999999994</v>
          </cell>
        </row>
        <row r="12">
          <cell r="O12">
            <v>68.066666666666663</v>
          </cell>
        </row>
        <row r="13">
          <cell r="O13">
            <v>69.13333333333334</v>
          </cell>
        </row>
        <row r="14">
          <cell r="O14">
            <v>81.2</v>
          </cell>
        </row>
        <row r="15">
          <cell r="O15">
            <v>84.233333333333334</v>
          </cell>
        </row>
        <row r="16">
          <cell r="O16">
            <v>67.533333333333331</v>
          </cell>
        </row>
      </sheetData>
      <sheetData sheetId="7">
        <row r="5">
          <cell r="O5">
            <v>82.166666666666671</v>
          </cell>
        </row>
        <row r="6">
          <cell r="O6">
            <v>82.233333333333334</v>
          </cell>
        </row>
        <row r="7">
          <cell r="O7">
            <v>62.466666666666669</v>
          </cell>
        </row>
        <row r="8">
          <cell r="O8">
            <v>64.5</v>
          </cell>
        </row>
        <row r="9">
          <cell r="O9">
            <v>72.3</v>
          </cell>
        </row>
        <row r="10">
          <cell r="O10">
            <v>81.933333333333337</v>
          </cell>
        </row>
        <row r="11">
          <cell r="O11">
            <v>69.233333333333334</v>
          </cell>
        </row>
        <row r="12">
          <cell r="O12">
            <v>68.166666666666671</v>
          </cell>
        </row>
        <row r="13">
          <cell r="O13">
            <v>67.166666666666671</v>
          </cell>
        </row>
        <row r="14">
          <cell r="O14">
            <v>56.5</v>
          </cell>
        </row>
        <row r="15">
          <cell r="O15">
            <v>62.56666666666667</v>
          </cell>
        </row>
        <row r="16">
          <cell r="O16">
            <v>59.966666666666669</v>
          </cell>
        </row>
        <row r="17">
          <cell r="O17">
            <v>81.7</v>
          </cell>
        </row>
        <row r="18">
          <cell r="O18">
            <v>67.966666666666669</v>
          </cell>
        </row>
        <row r="19">
          <cell r="O19">
            <v>58.733333333333334</v>
          </cell>
        </row>
        <row r="20">
          <cell r="O20">
            <v>60.7</v>
          </cell>
        </row>
        <row r="21">
          <cell r="O21">
            <v>82.833333333333329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ОЛ"/>
      <sheetName val="33-ФВ1"/>
      <sheetName val="33-ФВ2"/>
    </sheetNames>
    <sheetDataSet>
      <sheetData sheetId="0"/>
      <sheetData sheetId="1">
        <row r="5">
          <cell r="Q5">
            <v>80.38928571428572</v>
          </cell>
        </row>
        <row r="6">
          <cell r="Q6">
            <v>65.989285714285714</v>
          </cell>
        </row>
        <row r="7">
          <cell r="Q7">
            <v>65.121428571428567</v>
          </cell>
        </row>
        <row r="8">
          <cell r="Q8">
            <v>78.814285714285717</v>
          </cell>
        </row>
        <row r="9">
          <cell r="Q9">
            <v>77.464285714285708</v>
          </cell>
        </row>
        <row r="10">
          <cell r="Q10">
            <v>77.978571428571428</v>
          </cell>
        </row>
        <row r="11">
          <cell r="Q11">
            <v>63.160714285714285</v>
          </cell>
        </row>
        <row r="12">
          <cell r="Q12">
            <v>63.25714285714286</v>
          </cell>
        </row>
        <row r="13">
          <cell r="Q13">
            <v>66.503571428571433</v>
          </cell>
        </row>
        <row r="14">
          <cell r="Q14">
            <v>69.717857142857142</v>
          </cell>
        </row>
        <row r="15">
          <cell r="Q15">
            <v>81.578571428571422</v>
          </cell>
        </row>
        <row r="16">
          <cell r="Q16">
            <v>71.742857142857147</v>
          </cell>
        </row>
        <row r="17">
          <cell r="Q17">
            <v>62.55</v>
          </cell>
        </row>
        <row r="18">
          <cell r="Q18">
            <v>64.8</v>
          </cell>
        </row>
      </sheetData>
      <sheetData sheetId="2">
        <row r="5">
          <cell r="Q5">
            <v>76.628571428571433</v>
          </cell>
        </row>
        <row r="6">
          <cell r="Q6">
            <v>71.517857142857139</v>
          </cell>
        </row>
        <row r="7">
          <cell r="Q7">
            <v>67.724999999999994</v>
          </cell>
        </row>
        <row r="8">
          <cell r="Q8">
            <v>64.671428571428578</v>
          </cell>
        </row>
        <row r="9">
          <cell r="Q9">
            <v>63.707142857142856</v>
          </cell>
        </row>
        <row r="10">
          <cell r="Q10">
            <v>66.696428571428569</v>
          </cell>
        </row>
        <row r="11">
          <cell r="Q11">
            <v>56.089285714285715</v>
          </cell>
        </row>
        <row r="12">
          <cell r="Q12">
            <v>76.114285714285714</v>
          </cell>
        </row>
        <row r="13">
          <cell r="Q13">
            <v>66.214285714285708</v>
          </cell>
        </row>
        <row r="14">
          <cell r="Q14">
            <v>76.757142857142853</v>
          </cell>
        </row>
        <row r="15">
          <cell r="Q15">
            <v>65.410714285714292</v>
          </cell>
        </row>
        <row r="16">
          <cell r="Q16">
            <v>67.017857142857139</v>
          </cell>
        </row>
        <row r="17">
          <cell r="Q17">
            <v>76.05</v>
          </cell>
        </row>
        <row r="18">
          <cell r="Q18">
            <v>52.746428571428574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ОЛ"/>
      <sheetName val="Списки"/>
      <sheetName val="33-ТР1"/>
    </sheetNames>
    <sheetDataSet>
      <sheetData sheetId="0"/>
      <sheetData sheetId="1">
        <row r="2">
          <cell r="B2" t="str">
            <v>тренерський</v>
          </cell>
        </row>
        <row r="3">
          <cell r="B3" t="str">
            <v>спорту та менеджменту</v>
          </cell>
        </row>
        <row r="4">
          <cell r="B4" t="str">
            <v>здоров'я, фізичного виховання та туризму</v>
          </cell>
        </row>
      </sheetData>
      <sheetData sheetId="2">
        <row r="5">
          <cell r="O5">
            <v>66.88928571428572</v>
          </cell>
        </row>
        <row r="6">
          <cell r="O6">
            <v>83.121428571428567</v>
          </cell>
        </row>
        <row r="7">
          <cell r="O7">
            <v>72.321428571428569</v>
          </cell>
        </row>
        <row r="8">
          <cell r="O8">
            <v>81.289285714285711</v>
          </cell>
        </row>
        <row r="9">
          <cell r="O9">
            <v>71.357142857142861</v>
          </cell>
        </row>
        <row r="10">
          <cell r="O10">
            <v>79.553571428571431</v>
          </cell>
        </row>
        <row r="11">
          <cell r="O11">
            <v>70.424999999999997</v>
          </cell>
        </row>
        <row r="12">
          <cell r="O12">
            <v>73.349999999999994</v>
          </cell>
        </row>
        <row r="13">
          <cell r="O13">
            <v>56.7</v>
          </cell>
        </row>
        <row r="14">
          <cell r="O14">
            <v>74.892857142857139</v>
          </cell>
        </row>
        <row r="15">
          <cell r="O15">
            <v>71.839285714285708</v>
          </cell>
        </row>
        <row r="16">
          <cell r="O16">
            <v>75.471428571428575</v>
          </cell>
        </row>
        <row r="17">
          <cell r="O17">
            <v>68.817857142857136</v>
          </cell>
        </row>
        <row r="18">
          <cell r="O18">
            <v>76.564285714285717</v>
          </cell>
        </row>
        <row r="19">
          <cell r="O19">
            <v>85.242857142857147</v>
          </cell>
        </row>
        <row r="20">
          <cell r="O20">
            <v>58.660714285714285</v>
          </cell>
        </row>
        <row r="21">
          <cell r="O21">
            <v>68.560714285714283</v>
          </cell>
        </row>
        <row r="22">
          <cell r="O22">
            <v>59.978571428571428</v>
          </cell>
        </row>
        <row r="23">
          <cell r="O23">
            <v>68.914285714285711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0"/>
  <sheetViews>
    <sheetView workbookViewId="0">
      <selection activeCell="C10" sqref="C10"/>
    </sheetView>
  </sheetViews>
  <sheetFormatPr defaultRowHeight="15"/>
  <cols>
    <col min="1" max="1" width="9.42578125" style="3" customWidth="1"/>
    <col min="2" max="4" width="17.7109375" style="3" customWidth="1"/>
    <col min="5" max="5" width="9.7109375" style="3" customWidth="1"/>
    <col min="6" max="6" width="8.5703125" style="3" customWidth="1"/>
    <col min="7" max="7" width="8" style="3" customWidth="1"/>
    <col min="8" max="8" width="13" style="3" customWidth="1"/>
    <col min="9" max="16384" width="9.140625" style="3"/>
  </cols>
  <sheetData>
    <row r="1" spans="1:9" ht="15.75">
      <c r="A1" s="1"/>
      <c r="B1" s="1"/>
      <c r="C1" s="1"/>
      <c r="D1" s="1"/>
      <c r="E1" s="2" t="s">
        <v>0</v>
      </c>
    </row>
    <row r="2" spans="1:9" ht="18.75">
      <c r="A2" s="1"/>
      <c r="B2" s="1"/>
      <c r="C2" s="1"/>
      <c r="D2" s="4"/>
      <c r="E2" s="5" t="s">
        <v>1</v>
      </c>
    </row>
    <row r="3" spans="1:9" ht="18.75">
      <c r="A3" s="1"/>
      <c r="B3" s="4"/>
      <c r="C3" s="1"/>
      <c r="D3" s="4"/>
      <c r="E3" s="5" t="s">
        <v>2</v>
      </c>
      <c r="I3" s="6"/>
    </row>
    <row r="4" spans="1:9" ht="18.75">
      <c r="A4" s="1"/>
      <c r="B4" s="1"/>
      <c r="C4" s="1"/>
      <c r="D4" s="4"/>
      <c r="E4" s="5" t="s">
        <v>3</v>
      </c>
    </row>
    <row r="5" spans="1:9" ht="20.25">
      <c r="A5" s="1"/>
      <c r="B5" s="1"/>
      <c r="C5" s="7" t="s">
        <v>4</v>
      </c>
      <c r="D5" s="7"/>
      <c r="E5" s="1"/>
      <c r="F5" s="1"/>
      <c r="G5" s="1"/>
      <c r="H5" s="1"/>
      <c r="I5" s="8"/>
    </row>
    <row r="6" spans="1:9" ht="16.5">
      <c r="A6" s="1"/>
      <c r="B6" s="9"/>
      <c r="C6" s="10" t="s">
        <v>5</v>
      </c>
      <c r="D6" s="10"/>
      <c r="E6" s="9"/>
      <c r="F6" s="9"/>
      <c r="G6" s="9"/>
      <c r="H6" s="9"/>
      <c r="I6" s="8"/>
    </row>
    <row r="7" spans="1:9" ht="7.5" customHeight="1">
      <c r="A7" s="1"/>
      <c r="B7" s="9"/>
      <c r="C7" s="11"/>
      <c r="D7" s="11"/>
      <c r="E7" s="9"/>
      <c r="F7" s="9"/>
      <c r="G7" s="9"/>
      <c r="H7" s="9"/>
      <c r="I7" s="8"/>
    </row>
    <row r="8" spans="1:9" ht="16.5">
      <c r="A8" s="1"/>
      <c r="B8" s="12" t="s">
        <v>6</v>
      </c>
      <c r="C8" s="13" t="s">
        <v>7</v>
      </c>
      <c r="D8" s="12" t="s">
        <v>8</v>
      </c>
      <c r="E8" s="12"/>
      <c r="F8" s="14" t="s">
        <v>9</v>
      </c>
      <c r="G8" s="14"/>
      <c r="H8" s="12" t="s">
        <v>10</v>
      </c>
      <c r="I8" s="8"/>
    </row>
    <row r="9" spans="1:9" ht="7.5" customHeight="1">
      <c r="A9" s="1"/>
      <c r="B9" s="9"/>
      <c r="C9" s="9"/>
      <c r="D9" s="9"/>
      <c r="E9" s="9"/>
      <c r="F9" s="9"/>
      <c r="G9" s="9"/>
      <c r="H9" s="9"/>
      <c r="I9" s="8"/>
    </row>
    <row r="10" spans="1:9" ht="16.5">
      <c r="A10" s="1"/>
      <c r="B10" s="15" t="s">
        <v>11</v>
      </c>
      <c r="C10" s="13" t="s">
        <v>12</v>
      </c>
      <c r="D10" s="13"/>
      <c r="E10" s="13"/>
      <c r="F10" s="9"/>
      <c r="G10" s="9"/>
      <c r="H10" s="9"/>
    </row>
    <row r="11" spans="1:9" ht="6" customHeight="1">
      <c r="A11" s="1"/>
      <c r="B11" s="16"/>
      <c r="C11" s="4"/>
      <c r="D11" s="1"/>
      <c r="E11" s="1"/>
      <c r="F11" s="1"/>
      <c r="G11" s="1"/>
      <c r="H11" s="1"/>
      <c r="I11" s="8"/>
    </row>
    <row r="12" spans="1:9" ht="16.5">
      <c r="A12" s="1"/>
      <c r="B12" s="9"/>
      <c r="C12" s="13" t="s">
        <v>13</v>
      </c>
      <c r="D12" s="17"/>
      <c r="E12" s="17"/>
      <c r="F12" s="1"/>
      <c r="G12" s="1"/>
      <c r="H12" s="1"/>
    </row>
    <row r="13" spans="1:9" ht="6.75" customHeight="1">
      <c r="A13" s="1"/>
      <c r="B13" s="1"/>
      <c r="C13" s="1"/>
      <c r="D13" s="1"/>
      <c r="E13" s="1"/>
      <c r="F13" s="1"/>
      <c r="G13" s="1"/>
      <c r="H13" s="1"/>
    </row>
    <row r="14" spans="1:9" ht="18.75">
      <c r="A14" s="1"/>
      <c r="B14" s="18" t="s">
        <v>14</v>
      </c>
      <c r="C14" s="13" t="s">
        <v>15</v>
      </c>
      <c r="D14" s="4"/>
      <c r="E14" s="1"/>
      <c r="F14" s="1"/>
      <c r="G14" s="1"/>
      <c r="H14" s="1"/>
    </row>
    <row r="15" spans="1:9">
      <c r="A15" s="19"/>
      <c r="B15" s="19"/>
      <c r="C15" s="19"/>
      <c r="D15" s="19"/>
      <c r="E15" s="19"/>
      <c r="F15" s="19"/>
      <c r="G15" s="19"/>
      <c r="H15" s="19"/>
    </row>
    <row r="16" spans="1:9" s="23" customFormat="1" ht="36.75" customHeight="1">
      <c r="A16" s="20" t="s">
        <v>16</v>
      </c>
      <c r="B16" s="21" t="s">
        <v>17</v>
      </c>
      <c r="C16" s="21" t="s">
        <v>18</v>
      </c>
      <c r="D16" s="21" t="s">
        <v>19</v>
      </c>
      <c r="E16" s="22" t="s">
        <v>20</v>
      </c>
      <c r="F16" s="20" t="s">
        <v>21</v>
      </c>
      <c r="G16" s="20" t="s">
        <v>22</v>
      </c>
      <c r="H16" s="20" t="s">
        <v>23</v>
      </c>
    </row>
    <row r="17" spans="1:8" ht="15.75">
      <c r="A17" s="24">
        <v>1</v>
      </c>
      <c r="B17" s="25" t="s">
        <v>24</v>
      </c>
      <c r="C17" s="25" t="s">
        <v>25</v>
      </c>
      <c r="D17" s="25" t="s">
        <v>26</v>
      </c>
      <c r="E17" s="26" t="s">
        <v>27</v>
      </c>
      <c r="F17" s="27">
        <f>'[1]33-ЗФ1'!O15</f>
        <v>84.233333333333334</v>
      </c>
      <c r="G17" s="27">
        <v>0</v>
      </c>
      <c r="H17" s="27">
        <f t="shared" ref="H17:H80" si="0">F17+G17</f>
        <v>84.233333333333334</v>
      </c>
    </row>
    <row r="18" spans="1:8" ht="15.75">
      <c r="A18" s="24">
        <v>2</v>
      </c>
      <c r="B18" s="25" t="s">
        <v>28</v>
      </c>
      <c r="C18" s="25" t="s">
        <v>29</v>
      </c>
      <c r="D18" s="25" t="s">
        <v>30</v>
      </c>
      <c r="E18" s="26" t="s">
        <v>27</v>
      </c>
      <c r="F18" s="27">
        <f>'[1]33-ФР2'!O19</f>
        <v>83.666666666666671</v>
      </c>
      <c r="G18" s="27">
        <v>0</v>
      </c>
      <c r="H18" s="27">
        <f t="shared" si="0"/>
        <v>83.666666666666671</v>
      </c>
    </row>
    <row r="19" spans="1:8" ht="15.75">
      <c r="A19" s="24">
        <v>3</v>
      </c>
      <c r="B19" s="28" t="s">
        <v>31</v>
      </c>
      <c r="C19" s="28" t="s">
        <v>32</v>
      </c>
      <c r="D19" s="28" t="s">
        <v>33</v>
      </c>
      <c r="E19" s="26" t="s">
        <v>27</v>
      </c>
      <c r="F19" s="27">
        <f>'[1]33-ФР1'!O7</f>
        <v>83.333333333333329</v>
      </c>
      <c r="G19" s="27">
        <v>0</v>
      </c>
      <c r="H19" s="27">
        <f t="shared" si="0"/>
        <v>83.333333333333329</v>
      </c>
    </row>
    <row r="20" spans="1:8" ht="15.75">
      <c r="A20" s="24">
        <v>4</v>
      </c>
      <c r="B20" s="28" t="s">
        <v>34</v>
      </c>
      <c r="C20" s="28" t="s">
        <v>35</v>
      </c>
      <c r="D20" s="28" t="s">
        <v>36</v>
      </c>
      <c r="E20" s="26" t="s">
        <v>37</v>
      </c>
      <c r="F20" s="27">
        <f>'[1]33-ФР4'!O5</f>
        <v>83.033333333333331</v>
      </c>
      <c r="G20" s="27">
        <v>0</v>
      </c>
      <c r="H20" s="27">
        <f t="shared" si="0"/>
        <v>83.033333333333331</v>
      </c>
    </row>
    <row r="21" spans="1:8" ht="15.75">
      <c r="A21" s="24">
        <v>5</v>
      </c>
      <c r="B21" s="28" t="s">
        <v>38</v>
      </c>
      <c r="C21" s="28" t="s">
        <v>39</v>
      </c>
      <c r="D21" s="28" t="s">
        <v>40</v>
      </c>
      <c r="E21" s="26" t="s">
        <v>27</v>
      </c>
      <c r="F21" s="27">
        <f>'[1]33-ФР1'!O6</f>
        <v>82.833333333333329</v>
      </c>
      <c r="G21" s="27">
        <v>0</v>
      </c>
      <c r="H21" s="27">
        <f t="shared" si="0"/>
        <v>82.833333333333329</v>
      </c>
    </row>
    <row r="22" spans="1:8" ht="15.75">
      <c r="A22" s="24">
        <v>6</v>
      </c>
      <c r="B22" s="25" t="s">
        <v>41</v>
      </c>
      <c r="C22" s="25" t="s">
        <v>42</v>
      </c>
      <c r="D22" s="25" t="s">
        <v>40</v>
      </c>
      <c r="E22" s="26" t="s">
        <v>27</v>
      </c>
      <c r="F22" s="27">
        <f>'[1]33-ЗФ2'!O21</f>
        <v>82.833333333333329</v>
      </c>
      <c r="G22" s="27">
        <v>0</v>
      </c>
      <c r="H22" s="27">
        <f t="shared" si="0"/>
        <v>82.833333333333329</v>
      </c>
    </row>
    <row r="23" spans="1:8" ht="15.75">
      <c r="A23" s="24">
        <v>7</v>
      </c>
      <c r="B23" s="28" t="s">
        <v>43</v>
      </c>
      <c r="C23" s="28" t="s">
        <v>44</v>
      </c>
      <c r="D23" s="28" t="s">
        <v>45</v>
      </c>
      <c r="E23" s="26" t="s">
        <v>27</v>
      </c>
      <c r="F23" s="27">
        <f>'[1]33-ЗФ1'!O5</f>
        <v>82.63333333333334</v>
      </c>
      <c r="G23" s="27">
        <v>0</v>
      </c>
      <c r="H23" s="27">
        <f t="shared" si="0"/>
        <v>82.63333333333334</v>
      </c>
    </row>
    <row r="24" spans="1:8" ht="15.75">
      <c r="A24" s="24">
        <v>8</v>
      </c>
      <c r="B24" s="28" t="s">
        <v>46</v>
      </c>
      <c r="C24" s="28" t="s">
        <v>47</v>
      </c>
      <c r="D24" s="28" t="s">
        <v>48</v>
      </c>
      <c r="E24" s="26" t="s">
        <v>27</v>
      </c>
      <c r="F24" s="27">
        <f>'[1]33-ФР3'!O5</f>
        <v>82.36666666666666</v>
      </c>
      <c r="G24" s="27">
        <v>0</v>
      </c>
      <c r="H24" s="27">
        <f t="shared" si="0"/>
        <v>82.36666666666666</v>
      </c>
    </row>
    <row r="25" spans="1:8" ht="15.75">
      <c r="A25" s="24">
        <v>9</v>
      </c>
      <c r="B25" s="28" t="s">
        <v>49</v>
      </c>
      <c r="C25" s="28" t="s">
        <v>50</v>
      </c>
      <c r="D25" s="28" t="s">
        <v>51</v>
      </c>
      <c r="E25" s="26" t="s">
        <v>27</v>
      </c>
      <c r="F25" s="27">
        <f>'[1]33-ЗФ1'!O8</f>
        <v>82.266666666666666</v>
      </c>
      <c r="G25" s="27">
        <v>0</v>
      </c>
      <c r="H25" s="27">
        <f t="shared" si="0"/>
        <v>82.266666666666666</v>
      </c>
    </row>
    <row r="26" spans="1:8" ht="15.75">
      <c r="A26" s="24">
        <v>10</v>
      </c>
      <c r="B26" s="28" t="s">
        <v>52</v>
      </c>
      <c r="C26" s="28" t="s">
        <v>53</v>
      </c>
      <c r="D26" s="28" t="s">
        <v>54</v>
      </c>
      <c r="E26" s="26" t="s">
        <v>27</v>
      </c>
      <c r="F26" s="27">
        <f>'[1]33-ЗФ2'!O6</f>
        <v>82.233333333333334</v>
      </c>
      <c r="G26" s="27">
        <v>0</v>
      </c>
      <c r="H26" s="27">
        <f t="shared" si="0"/>
        <v>82.233333333333334</v>
      </c>
    </row>
    <row r="27" spans="1:8" ht="15.75">
      <c r="A27" s="24">
        <v>11</v>
      </c>
      <c r="B27" s="28" t="s">
        <v>55</v>
      </c>
      <c r="C27" s="28" t="s">
        <v>56</v>
      </c>
      <c r="D27" s="28" t="s">
        <v>57</v>
      </c>
      <c r="E27" s="26" t="s">
        <v>27</v>
      </c>
      <c r="F27" s="27">
        <f>'[1]33-ФР2'!O7</f>
        <v>82.2</v>
      </c>
      <c r="G27" s="27">
        <v>0</v>
      </c>
      <c r="H27" s="27">
        <f t="shared" si="0"/>
        <v>82.2</v>
      </c>
    </row>
    <row r="28" spans="1:8" ht="15.75">
      <c r="A28" s="24">
        <v>12</v>
      </c>
      <c r="B28" s="28" t="s">
        <v>58</v>
      </c>
      <c r="C28" s="28" t="s">
        <v>59</v>
      </c>
      <c r="D28" s="28" t="s">
        <v>60</v>
      </c>
      <c r="E28" s="26" t="s">
        <v>27</v>
      </c>
      <c r="F28" s="27">
        <f>'[1]33-ЗФ2'!O5</f>
        <v>82.166666666666671</v>
      </c>
      <c r="G28" s="27">
        <v>0</v>
      </c>
      <c r="H28" s="27">
        <f t="shared" si="0"/>
        <v>82.166666666666671</v>
      </c>
    </row>
    <row r="29" spans="1:8" ht="15.75">
      <c r="A29" s="24">
        <v>13</v>
      </c>
      <c r="B29" s="28" t="s">
        <v>61</v>
      </c>
      <c r="C29" s="28" t="s">
        <v>62</v>
      </c>
      <c r="D29" s="28" t="s">
        <v>63</v>
      </c>
      <c r="E29" s="26" t="s">
        <v>27</v>
      </c>
      <c r="F29" s="27">
        <f>'[1]33-ЗФ2'!O10</f>
        <v>81.933333333333337</v>
      </c>
      <c r="G29" s="27">
        <v>0</v>
      </c>
      <c r="H29" s="27">
        <f t="shared" si="0"/>
        <v>81.933333333333337</v>
      </c>
    </row>
    <row r="30" spans="1:8" ht="15.75">
      <c r="A30" s="24">
        <v>14</v>
      </c>
      <c r="B30" s="25" t="s">
        <v>64</v>
      </c>
      <c r="C30" s="25" t="s">
        <v>65</v>
      </c>
      <c r="D30" s="25" t="s">
        <v>66</v>
      </c>
      <c r="E30" s="26" t="s">
        <v>37</v>
      </c>
      <c r="F30" s="27">
        <f>'[1]33-ФР4'!O10</f>
        <v>81.733333333333334</v>
      </c>
      <c r="G30" s="27">
        <v>0</v>
      </c>
      <c r="H30" s="27">
        <f t="shared" si="0"/>
        <v>81.733333333333334</v>
      </c>
    </row>
    <row r="31" spans="1:8" ht="15.75">
      <c r="A31" s="24">
        <v>15</v>
      </c>
      <c r="B31" s="28" t="s">
        <v>67</v>
      </c>
      <c r="C31" s="28" t="s">
        <v>59</v>
      </c>
      <c r="D31" s="28" t="s">
        <v>68</v>
      </c>
      <c r="E31" s="26" t="s">
        <v>27</v>
      </c>
      <c r="F31" s="27">
        <f>'[1]33-ЗФ2'!O17</f>
        <v>81.7</v>
      </c>
      <c r="G31" s="27">
        <v>0</v>
      </c>
      <c r="H31" s="27">
        <f t="shared" si="0"/>
        <v>81.7</v>
      </c>
    </row>
    <row r="32" spans="1:8" ht="15.75">
      <c r="A32" s="24">
        <v>16</v>
      </c>
      <c r="B32" s="28" t="s">
        <v>69</v>
      </c>
      <c r="C32" s="28" t="s">
        <v>42</v>
      </c>
      <c r="D32" s="28" t="s">
        <v>70</v>
      </c>
      <c r="E32" s="26" t="s">
        <v>27</v>
      </c>
      <c r="F32" s="27">
        <f>'[1]33-ФР2'!O8</f>
        <v>81.466666666666669</v>
      </c>
      <c r="G32" s="27">
        <v>0</v>
      </c>
      <c r="H32" s="27">
        <f t="shared" si="0"/>
        <v>81.466666666666669</v>
      </c>
    </row>
    <row r="33" spans="1:8" ht="15.75">
      <c r="A33" s="24">
        <v>17</v>
      </c>
      <c r="B33" s="25" t="s">
        <v>71</v>
      </c>
      <c r="C33" s="25" t="s">
        <v>72</v>
      </c>
      <c r="D33" s="25" t="s">
        <v>73</v>
      </c>
      <c r="E33" s="26" t="s">
        <v>27</v>
      </c>
      <c r="F33" s="27">
        <f>'[1]33-ЗФ1'!O14</f>
        <v>81.2</v>
      </c>
      <c r="G33" s="27">
        <v>0</v>
      </c>
      <c r="H33" s="27">
        <f t="shared" si="0"/>
        <v>81.2</v>
      </c>
    </row>
    <row r="34" spans="1:8" ht="15.75">
      <c r="A34" s="24">
        <v>18</v>
      </c>
      <c r="B34" s="25" t="s">
        <v>74</v>
      </c>
      <c r="C34" s="25" t="s">
        <v>75</v>
      </c>
      <c r="D34" s="25" t="s">
        <v>36</v>
      </c>
      <c r="E34" s="26" t="s">
        <v>37</v>
      </c>
      <c r="F34" s="27">
        <f>'[1]33-ФР4'!O11</f>
        <v>80.033333333333331</v>
      </c>
      <c r="G34" s="27">
        <v>0</v>
      </c>
      <c r="H34" s="27">
        <f t="shared" si="0"/>
        <v>80.033333333333331</v>
      </c>
    </row>
    <row r="35" spans="1:8" ht="15.75">
      <c r="A35" s="24">
        <v>19</v>
      </c>
      <c r="B35" s="28" t="s">
        <v>76</v>
      </c>
      <c r="C35" s="28" t="s">
        <v>32</v>
      </c>
      <c r="D35" s="28" t="s">
        <v>77</v>
      </c>
      <c r="E35" s="26" t="s">
        <v>27</v>
      </c>
      <c r="F35" s="27">
        <f>'[1]33-ФР3'!O11</f>
        <v>79.933333333333337</v>
      </c>
      <c r="G35" s="27">
        <v>0</v>
      </c>
      <c r="H35" s="27">
        <f t="shared" si="0"/>
        <v>79.933333333333337</v>
      </c>
    </row>
    <row r="36" spans="1:8" ht="15.75">
      <c r="A36" s="24">
        <v>20</v>
      </c>
      <c r="B36" s="28" t="s">
        <v>78</v>
      </c>
      <c r="C36" s="28" t="s">
        <v>42</v>
      </c>
      <c r="D36" s="28" t="s">
        <v>79</v>
      </c>
      <c r="E36" s="26" t="s">
        <v>27</v>
      </c>
      <c r="F36" s="27">
        <f>'[1]33-ЗФ1'!O6</f>
        <v>79.400000000000006</v>
      </c>
      <c r="G36" s="27">
        <v>0</v>
      </c>
      <c r="H36" s="27">
        <f t="shared" si="0"/>
        <v>79.400000000000006</v>
      </c>
    </row>
    <row r="37" spans="1:8" ht="15.75">
      <c r="A37" s="24">
        <v>21</v>
      </c>
      <c r="B37" s="28" t="s">
        <v>80</v>
      </c>
      <c r="C37" s="28" t="s">
        <v>81</v>
      </c>
      <c r="D37" s="28" t="s">
        <v>82</v>
      </c>
      <c r="E37" s="26" t="s">
        <v>37</v>
      </c>
      <c r="F37" s="27">
        <f>'[1]33-ФР4'!O7</f>
        <v>78.533333333333331</v>
      </c>
      <c r="G37" s="27">
        <v>0</v>
      </c>
      <c r="H37" s="27">
        <f t="shared" si="0"/>
        <v>78.533333333333331</v>
      </c>
    </row>
    <row r="38" spans="1:8" ht="15.75">
      <c r="A38" s="24">
        <v>22</v>
      </c>
      <c r="B38" s="28" t="s">
        <v>83</v>
      </c>
      <c r="C38" s="28" t="s">
        <v>84</v>
      </c>
      <c r="D38" s="28" t="s">
        <v>85</v>
      </c>
      <c r="E38" s="26" t="s">
        <v>27</v>
      </c>
      <c r="F38" s="27">
        <f>'[1]33-ФР1'!O11</f>
        <v>77.099999999999994</v>
      </c>
      <c r="G38" s="27">
        <v>0</v>
      </c>
      <c r="H38" s="27">
        <f t="shared" si="0"/>
        <v>77.099999999999994</v>
      </c>
    </row>
    <row r="39" spans="1:8" ht="15.75">
      <c r="A39" s="24">
        <v>23</v>
      </c>
      <c r="B39" s="28" t="s">
        <v>86</v>
      </c>
      <c r="C39" s="28" t="s">
        <v>87</v>
      </c>
      <c r="D39" s="28" t="s">
        <v>51</v>
      </c>
      <c r="E39" s="26" t="s">
        <v>27</v>
      </c>
      <c r="F39" s="27">
        <f>'[1]33-ФР2'!O11</f>
        <v>76.966666666666669</v>
      </c>
      <c r="G39" s="27">
        <v>0</v>
      </c>
      <c r="H39" s="27">
        <f t="shared" si="0"/>
        <v>76.966666666666669</v>
      </c>
    </row>
    <row r="40" spans="1:8" ht="15.75">
      <c r="A40" s="24">
        <v>24</v>
      </c>
      <c r="B40" s="25" t="s">
        <v>88</v>
      </c>
      <c r="C40" s="25" t="s">
        <v>89</v>
      </c>
      <c r="D40" s="25" t="s">
        <v>45</v>
      </c>
      <c r="E40" s="26" t="s">
        <v>27</v>
      </c>
      <c r="F40" s="27">
        <f>'[1]33-ФР3'!O16</f>
        <v>76.36666666666666</v>
      </c>
      <c r="G40" s="27">
        <v>0</v>
      </c>
      <c r="H40" s="27">
        <f t="shared" si="0"/>
        <v>76.36666666666666</v>
      </c>
    </row>
    <row r="41" spans="1:8" ht="15.75">
      <c r="A41" s="24">
        <v>25</v>
      </c>
      <c r="B41" s="28" t="s">
        <v>90</v>
      </c>
      <c r="C41" s="28" t="s">
        <v>91</v>
      </c>
      <c r="D41" s="28" t="s">
        <v>73</v>
      </c>
      <c r="E41" s="26" t="s">
        <v>27</v>
      </c>
      <c r="F41" s="27">
        <f>'[1]33-ФР3'!O12</f>
        <v>75.8</v>
      </c>
      <c r="G41" s="27">
        <v>0</v>
      </c>
      <c r="H41" s="27">
        <f t="shared" si="0"/>
        <v>75.8</v>
      </c>
    </row>
    <row r="42" spans="1:8" ht="15.75">
      <c r="A42" s="24">
        <v>26</v>
      </c>
      <c r="B42" s="25" t="s">
        <v>92</v>
      </c>
      <c r="C42" s="25" t="s">
        <v>81</v>
      </c>
      <c r="D42" s="25" t="s">
        <v>33</v>
      </c>
      <c r="E42" s="26" t="s">
        <v>37</v>
      </c>
      <c r="F42" s="27">
        <f>'[1]33-ФР4'!O20</f>
        <v>75.733333333333334</v>
      </c>
      <c r="G42" s="27">
        <v>0</v>
      </c>
      <c r="H42" s="27">
        <f t="shared" si="0"/>
        <v>75.733333333333334</v>
      </c>
    </row>
    <row r="43" spans="1:8" ht="15.75">
      <c r="A43" s="24">
        <v>27</v>
      </c>
      <c r="B43" s="28" t="s">
        <v>93</v>
      </c>
      <c r="C43" s="28" t="s">
        <v>32</v>
      </c>
      <c r="D43" s="28" t="s">
        <v>94</v>
      </c>
      <c r="E43" s="26" t="s">
        <v>37</v>
      </c>
      <c r="F43" s="27">
        <f>'[1]33-ФР2'!O6</f>
        <v>75.333333333333329</v>
      </c>
      <c r="G43" s="27">
        <v>0</v>
      </c>
      <c r="H43" s="27">
        <f t="shared" si="0"/>
        <v>75.333333333333329</v>
      </c>
    </row>
    <row r="44" spans="1:8" ht="15.75">
      <c r="A44" s="24">
        <v>28</v>
      </c>
      <c r="B44" s="28" t="s">
        <v>95</v>
      </c>
      <c r="C44" s="28" t="s">
        <v>96</v>
      </c>
      <c r="D44" s="28" t="s">
        <v>45</v>
      </c>
      <c r="E44" s="26" t="s">
        <v>27</v>
      </c>
      <c r="F44" s="27">
        <f>'[1]33-ФР3'!O6</f>
        <v>74.966666666666669</v>
      </c>
      <c r="G44" s="27">
        <v>0</v>
      </c>
      <c r="H44" s="27">
        <f t="shared" si="0"/>
        <v>74.966666666666669</v>
      </c>
    </row>
    <row r="45" spans="1:8" ht="15.75">
      <c r="A45" s="24">
        <v>29</v>
      </c>
      <c r="B45" s="25" t="s">
        <v>97</v>
      </c>
      <c r="C45" s="25" t="s">
        <v>56</v>
      </c>
      <c r="D45" s="25" t="s">
        <v>48</v>
      </c>
      <c r="E45" s="26" t="s">
        <v>37</v>
      </c>
      <c r="F45" s="27">
        <f>'[1]33-ФР4'!O12</f>
        <v>74.2</v>
      </c>
      <c r="G45" s="27">
        <v>0</v>
      </c>
      <c r="H45" s="27">
        <f t="shared" si="0"/>
        <v>74.2</v>
      </c>
    </row>
    <row r="46" spans="1:8" ht="15.75">
      <c r="A46" s="24">
        <v>30</v>
      </c>
      <c r="B46" s="25" t="s">
        <v>98</v>
      </c>
      <c r="C46" s="25" t="s">
        <v>99</v>
      </c>
      <c r="D46" s="25" t="s">
        <v>51</v>
      </c>
      <c r="E46" s="26" t="s">
        <v>27</v>
      </c>
      <c r="F46" s="27">
        <f>'[1]33-ФР1'!O17</f>
        <v>74</v>
      </c>
      <c r="G46" s="27">
        <v>0</v>
      </c>
      <c r="H46" s="27">
        <f t="shared" si="0"/>
        <v>74</v>
      </c>
    </row>
    <row r="47" spans="1:8" ht="15.75">
      <c r="A47" s="24">
        <v>31</v>
      </c>
      <c r="B47" s="25" t="s">
        <v>100</v>
      </c>
      <c r="C47" s="25" t="s">
        <v>44</v>
      </c>
      <c r="D47" s="25" t="s">
        <v>60</v>
      </c>
      <c r="E47" s="26" t="s">
        <v>37</v>
      </c>
      <c r="F47" s="27">
        <f>'[1]33-ФР1'!O9</f>
        <v>73.266666666666666</v>
      </c>
      <c r="G47" s="27">
        <v>0</v>
      </c>
      <c r="H47" s="27">
        <f t="shared" si="0"/>
        <v>73.266666666666666</v>
      </c>
    </row>
    <row r="48" spans="1:8" ht="15.75">
      <c r="A48" s="24">
        <v>32</v>
      </c>
      <c r="B48" s="28" t="s">
        <v>101</v>
      </c>
      <c r="C48" s="28" t="s">
        <v>59</v>
      </c>
      <c r="D48" s="28" t="s">
        <v>54</v>
      </c>
      <c r="E48" s="26" t="s">
        <v>27</v>
      </c>
      <c r="F48" s="27">
        <f>'[1]33-ЗФ2'!O9</f>
        <v>72.3</v>
      </c>
      <c r="G48" s="27">
        <v>0</v>
      </c>
      <c r="H48" s="27">
        <f t="shared" si="0"/>
        <v>72.3</v>
      </c>
    </row>
    <row r="49" spans="1:8" ht="15.75">
      <c r="A49" s="24">
        <v>33</v>
      </c>
      <c r="B49" s="28" t="s">
        <v>102</v>
      </c>
      <c r="C49" s="28" t="s">
        <v>103</v>
      </c>
      <c r="D49" s="28" t="s">
        <v>104</v>
      </c>
      <c r="E49" s="26" t="s">
        <v>27</v>
      </c>
      <c r="F49" s="27">
        <f>'[1]33-ФР3'!O8</f>
        <v>71.566666666666663</v>
      </c>
      <c r="G49" s="27">
        <v>0</v>
      </c>
      <c r="H49" s="27">
        <f t="shared" si="0"/>
        <v>71.566666666666663</v>
      </c>
    </row>
    <row r="50" spans="1:8" ht="15.75">
      <c r="A50" s="24">
        <v>34</v>
      </c>
      <c r="B50" s="28" t="s">
        <v>105</v>
      </c>
      <c r="C50" s="28" t="s">
        <v>106</v>
      </c>
      <c r="D50" s="28" t="s">
        <v>73</v>
      </c>
      <c r="E50" s="26" t="s">
        <v>37</v>
      </c>
      <c r="F50" s="27">
        <f>'[1]33-ЗФ1'!O7</f>
        <v>71.466666666666669</v>
      </c>
      <c r="G50" s="27">
        <v>0</v>
      </c>
      <c r="H50" s="27">
        <f t="shared" si="0"/>
        <v>71.466666666666669</v>
      </c>
    </row>
    <row r="51" spans="1:8" ht="15.75">
      <c r="A51" s="24">
        <v>35</v>
      </c>
      <c r="B51" s="28" t="s">
        <v>107</v>
      </c>
      <c r="C51" s="28" t="s">
        <v>35</v>
      </c>
      <c r="D51" s="28" t="s">
        <v>108</v>
      </c>
      <c r="E51" s="26" t="s">
        <v>27</v>
      </c>
      <c r="F51" s="27">
        <f>'[1]33-ФР2'!O5</f>
        <v>71.36666666666666</v>
      </c>
      <c r="G51" s="27">
        <v>0</v>
      </c>
      <c r="H51" s="27">
        <f t="shared" si="0"/>
        <v>71.36666666666666</v>
      </c>
    </row>
    <row r="52" spans="1:8" ht="15.75">
      <c r="A52" s="24">
        <v>36</v>
      </c>
      <c r="B52" s="28" t="s">
        <v>109</v>
      </c>
      <c r="C52" s="28" t="s">
        <v>110</v>
      </c>
      <c r="D52" s="28" t="s">
        <v>111</v>
      </c>
      <c r="E52" s="26" t="s">
        <v>27</v>
      </c>
      <c r="F52" s="27">
        <f>'[1]33-ФР1'!O13</f>
        <v>71.233333333333334</v>
      </c>
      <c r="G52" s="27">
        <v>0</v>
      </c>
      <c r="H52" s="27">
        <f t="shared" si="0"/>
        <v>71.233333333333334</v>
      </c>
    </row>
    <row r="53" spans="1:8" ht="15.75">
      <c r="A53" s="24">
        <v>37</v>
      </c>
      <c r="B53" s="25" t="s">
        <v>112</v>
      </c>
      <c r="C53" s="25" t="s">
        <v>113</v>
      </c>
      <c r="D53" s="25" t="s">
        <v>114</v>
      </c>
      <c r="E53" s="26" t="s">
        <v>27</v>
      </c>
      <c r="F53" s="27">
        <f>'[1]33-ФР3'!O13</f>
        <v>70.766666666666666</v>
      </c>
      <c r="G53" s="27">
        <v>0</v>
      </c>
      <c r="H53" s="27">
        <f t="shared" si="0"/>
        <v>70.766666666666666</v>
      </c>
    </row>
    <row r="54" spans="1:8" ht="15.75">
      <c r="A54" s="24">
        <v>38</v>
      </c>
      <c r="B54" s="28" t="s">
        <v>115</v>
      </c>
      <c r="C54" s="28" t="s">
        <v>116</v>
      </c>
      <c r="D54" s="28" t="s">
        <v>82</v>
      </c>
      <c r="E54" s="26" t="s">
        <v>27</v>
      </c>
      <c r="F54" s="27">
        <f>'[1]33-ФР3'!O9</f>
        <v>70.7</v>
      </c>
      <c r="G54" s="27">
        <v>0</v>
      </c>
      <c r="H54" s="27">
        <f t="shared" si="0"/>
        <v>70.7</v>
      </c>
    </row>
    <row r="55" spans="1:8" ht="15.75">
      <c r="A55" s="24">
        <v>39</v>
      </c>
      <c r="B55" s="25" t="s">
        <v>117</v>
      </c>
      <c r="C55" s="25" t="s">
        <v>118</v>
      </c>
      <c r="D55" s="25" t="s">
        <v>119</v>
      </c>
      <c r="E55" s="26" t="s">
        <v>27</v>
      </c>
      <c r="F55" s="27">
        <f>'[1]33-ФР3'!O14</f>
        <v>70.566666666666663</v>
      </c>
      <c r="G55" s="27">
        <v>0</v>
      </c>
      <c r="H55" s="27">
        <f t="shared" si="0"/>
        <v>70.566666666666663</v>
      </c>
    </row>
    <row r="56" spans="1:8" ht="15.75">
      <c r="A56" s="24">
        <v>40</v>
      </c>
      <c r="B56" s="28" t="s">
        <v>120</v>
      </c>
      <c r="C56" s="28" t="s">
        <v>121</v>
      </c>
      <c r="D56" s="28" t="s">
        <v>77</v>
      </c>
      <c r="E56" s="26" t="s">
        <v>27</v>
      </c>
      <c r="F56" s="27">
        <f>'[1]33-ФР3'!O10</f>
        <v>70.099999999999994</v>
      </c>
      <c r="G56" s="27">
        <v>0</v>
      </c>
      <c r="H56" s="27">
        <f t="shared" si="0"/>
        <v>70.099999999999994</v>
      </c>
    </row>
    <row r="57" spans="1:8" ht="15.75">
      <c r="A57" s="24">
        <v>41</v>
      </c>
      <c r="B57" s="28" t="s">
        <v>122</v>
      </c>
      <c r="C57" s="28" t="s">
        <v>99</v>
      </c>
      <c r="D57" s="28" t="s">
        <v>60</v>
      </c>
      <c r="E57" s="26" t="s">
        <v>27</v>
      </c>
      <c r="F57" s="27">
        <f>'[1]33-ФР1'!O10</f>
        <v>69.266666666666666</v>
      </c>
      <c r="G57" s="27">
        <v>0</v>
      </c>
      <c r="H57" s="27">
        <f t="shared" si="0"/>
        <v>69.266666666666666</v>
      </c>
    </row>
    <row r="58" spans="1:8" ht="15.75">
      <c r="A58" s="24">
        <v>42</v>
      </c>
      <c r="B58" s="25" t="s">
        <v>123</v>
      </c>
      <c r="C58" s="25" t="s">
        <v>59</v>
      </c>
      <c r="D58" s="25" t="s">
        <v>68</v>
      </c>
      <c r="E58" s="26" t="s">
        <v>37</v>
      </c>
      <c r="F58" s="27">
        <f>'[1]33-ЗФ2'!O11</f>
        <v>69.233333333333334</v>
      </c>
      <c r="G58" s="27">
        <v>0</v>
      </c>
      <c r="H58" s="27">
        <f t="shared" si="0"/>
        <v>69.233333333333334</v>
      </c>
    </row>
    <row r="59" spans="1:8" ht="15.75">
      <c r="A59" s="24">
        <v>43</v>
      </c>
      <c r="B59" s="25" t="s">
        <v>124</v>
      </c>
      <c r="C59" s="25" t="s">
        <v>125</v>
      </c>
      <c r="D59" s="25" t="s">
        <v>126</v>
      </c>
      <c r="E59" s="26" t="s">
        <v>37</v>
      </c>
      <c r="F59" s="27">
        <f>'[1]33-ФР2'!O13</f>
        <v>69.166666666666671</v>
      </c>
      <c r="G59" s="27">
        <v>0</v>
      </c>
      <c r="H59" s="27">
        <f t="shared" si="0"/>
        <v>69.166666666666671</v>
      </c>
    </row>
    <row r="60" spans="1:8" ht="15.75">
      <c r="A60" s="24">
        <v>44</v>
      </c>
      <c r="B60" s="28" t="s">
        <v>127</v>
      </c>
      <c r="C60" s="28" t="s">
        <v>128</v>
      </c>
      <c r="D60" s="28" t="s">
        <v>30</v>
      </c>
      <c r="E60" s="26" t="s">
        <v>37</v>
      </c>
      <c r="F60" s="27">
        <f>'[1]33-ФР1'!O14</f>
        <v>69.13333333333334</v>
      </c>
      <c r="G60" s="27">
        <v>0</v>
      </c>
      <c r="H60" s="27">
        <f t="shared" si="0"/>
        <v>69.13333333333334</v>
      </c>
    </row>
    <row r="61" spans="1:8" ht="15.75">
      <c r="A61" s="24">
        <v>45</v>
      </c>
      <c r="B61" s="25" t="s">
        <v>129</v>
      </c>
      <c r="C61" s="25" t="s">
        <v>106</v>
      </c>
      <c r="D61" s="25" t="s">
        <v>82</v>
      </c>
      <c r="E61" s="26" t="s">
        <v>37</v>
      </c>
      <c r="F61" s="27">
        <f>'[1]33-ЗФ1'!O13</f>
        <v>69.13333333333334</v>
      </c>
      <c r="G61" s="27">
        <v>0</v>
      </c>
      <c r="H61" s="27">
        <f t="shared" si="0"/>
        <v>69.13333333333334</v>
      </c>
    </row>
    <row r="62" spans="1:8" ht="15.75">
      <c r="A62" s="24">
        <v>46</v>
      </c>
      <c r="B62" s="25" t="s">
        <v>130</v>
      </c>
      <c r="C62" s="25" t="s">
        <v>131</v>
      </c>
      <c r="D62" s="25" t="s">
        <v>132</v>
      </c>
      <c r="E62" s="26" t="s">
        <v>27</v>
      </c>
      <c r="F62" s="27">
        <f>'[1]33-ФР2'!O12</f>
        <v>68.900000000000006</v>
      </c>
      <c r="G62" s="27">
        <v>0</v>
      </c>
      <c r="H62" s="27">
        <f t="shared" si="0"/>
        <v>68.900000000000006</v>
      </c>
    </row>
    <row r="63" spans="1:8" ht="15.75">
      <c r="A63" s="24">
        <v>47</v>
      </c>
      <c r="B63" s="25" t="s">
        <v>133</v>
      </c>
      <c r="C63" s="25" t="s">
        <v>134</v>
      </c>
      <c r="D63" s="25" t="s">
        <v>51</v>
      </c>
      <c r="E63" s="26" t="s">
        <v>37</v>
      </c>
      <c r="F63" s="27">
        <f>'[1]33-ФР3'!O15</f>
        <v>68.5</v>
      </c>
      <c r="G63" s="27">
        <v>0</v>
      </c>
      <c r="H63" s="27">
        <f t="shared" si="0"/>
        <v>68.5</v>
      </c>
    </row>
    <row r="64" spans="1:8" ht="15.75">
      <c r="A64" s="24">
        <v>48</v>
      </c>
      <c r="B64" s="28" t="s">
        <v>74</v>
      </c>
      <c r="C64" s="28" t="s">
        <v>56</v>
      </c>
      <c r="D64" s="28" t="s">
        <v>73</v>
      </c>
      <c r="E64" s="26" t="s">
        <v>27</v>
      </c>
      <c r="F64" s="27">
        <f>'[1]33-ЗФ2'!O12</f>
        <v>68.166666666666671</v>
      </c>
      <c r="G64" s="27">
        <v>0</v>
      </c>
      <c r="H64" s="27">
        <f t="shared" si="0"/>
        <v>68.166666666666671</v>
      </c>
    </row>
    <row r="65" spans="1:8" ht="15.75">
      <c r="A65" s="24">
        <v>49</v>
      </c>
      <c r="B65" s="25" t="s">
        <v>135</v>
      </c>
      <c r="C65" s="25" t="s">
        <v>32</v>
      </c>
      <c r="D65" s="25" t="s">
        <v>136</v>
      </c>
      <c r="E65" s="26" t="s">
        <v>37</v>
      </c>
      <c r="F65" s="27">
        <f>'[1]33-ФР4'!O19</f>
        <v>68.099999999999994</v>
      </c>
      <c r="G65" s="27">
        <v>0</v>
      </c>
      <c r="H65" s="27">
        <f t="shared" si="0"/>
        <v>68.099999999999994</v>
      </c>
    </row>
    <row r="66" spans="1:8" ht="15.75">
      <c r="A66" s="24">
        <v>50</v>
      </c>
      <c r="B66" s="28" t="s">
        <v>137</v>
      </c>
      <c r="C66" s="28" t="s">
        <v>138</v>
      </c>
      <c r="D66" s="28" t="s">
        <v>40</v>
      </c>
      <c r="E66" s="26" t="s">
        <v>27</v>
      </c>
      <c r="F66" s="27">
        <f>'[1]33-ЗФ1'!O11</f>
        <v>68.099999999999994</v>
      </c>
      <c r="G66" s="27">
        <v>0</v>
      </c>
      <c r="H66" s="27">
        <f t="shared" si="0"/>
        <v>68.099999999999994</v>
      </c>
    </row>
    <row r="67" spans="1:8" ht="15.75">
      <c r="A67" s="24">
        <v>51</v>
      </c>
      <c r="B67" s="28" t="s">
        <v>139</v>
      </c>
      <c r="C67" s="28" t="s">
        <v>138</v>
      </c>
      <c r="D67" s="28" t="s">
        <v>140</v>
      </c>
      <c r="E67" s="26" t="s">
        <v>27</v>
      </c>
      <c r="F67" s="27">
        <f>'[1]33-ЗФ1'!O12</f>
        <v>68.066666666666663</v>
      </c>
      <c r="G67" s="27">
        <v>0</v>
      </c>
      <c r="H67" s="27">
        <f t="shared" si="0"/>
        <v>68.066666666666663</v>
      </c>
    </row>
    <row r="68" spans="1:8" ht="15.75">
      <c r="A68" s="24">
        <v>52</v>
      </c>
      <c r="B68" s="28" t="s">
        <v>141</v>
      </c>
      <c r="C68" s="28" t="s">
        <v>56</v>
      </c>
      <c r="D68" s="28" t="s">
        <v>70</v>
      </c>
      <c r="E68" s="26" t="s">
        <v>27</v>
      </c>
      <c r="F68" s="27">
        <f>'[1]33-ЗФ2'!O18</f>
        <v>67.966666666666669</v>
      </c>
      <c r="G68" s="27">
        <v>0</v>
      </c>
      <c r="H68" s="27">
        <f t="shared" si="0"/>
        <v>67.966666666666669</v>
      </c>
    </row>
    <row r="69" spans="1:8" ht="15.75">
      <c r="A69" s="24">
        <v>53</v>
      </c>
      <c r="B69" s="25" t="s">
        <v>142</v>
      </c>
      <c r="C69" s="25" t="s">
        <v>56</v>
      </c>
      <c r="D69" s="25" t="s">
        <v>77</v>
      </c>
      <c r="E69" s="26" t="s">
        <v>27</v>
      </c>
      <c r="F69" s="27">
        <f>'[1]33-ЗФ1'!O16</f>
        <v>67.533333333333331</v>
      </c>
      <c r="G69" s="27">
        <v>0</v>
      </c>
      <c r="H69" s="27">
        <f t="shared" si="0"/>
        <v>67.533333333333331</v>
      </c>
    </row>
    <row r="70" spans="1:8" ht="15.75">
      <c r="A70" s="24">
        <v>54</v>
      </c>
      <c r="B70" s="25" t="s">
        <v>143</v>
      </c>
      <c r="C70" s="25" t="s">
        <v>59</v>
      </c>
      <c r="D70" s="25" t="s">
        <v>51</v>
      </c>
      <c r="E70" s="26" t="s">
        <v>37</v>
      </c>
      <c r="F70" s="27">
        <f>'[1]33-ФР2'!O15</f>
        <v>67.166666666666671</v>
      </c>
      <c r="G70" s="27">
        <v>0</v>
      </c>
      <c r="H70" s="27">
        <f t="shared" si="0"/>
        <v>67.166666666666671</v>
      </c>
    </row>
    <row r="71" spans="1:8" ht="15.75">
      <c r="A71" s="24">
        <v>55</v>
      </c>
      <c r="B71" s="25" t="s">
        <v>144</v>
      </c>
      <c r="C71" s="25" t="s">
        <v>145</v>
      </c>
      <c r="D71" s="25" t="s">
        <v>146</v>
      </c>
      <c r="E71" s="26" t="s">
        <v>37</v>
      </c>
      <c r="F71" s="27">
        <f>'[1]33-ЗФ2'!O13</f>
        <v>67.166666666666671</v>
      </c>
      <c r="G71" s="27">
        <v>0</v>
      </c>
      <c r="H71" s="27">
        <f t="shared" si="0"/>
        <v>67.166666666666671</v>
      </c>
    </row>
    <row r="72" spans="1:8" ht="15.75">
      <c r="A72" s="24">
        <v>56</v>
      </c>
      <c r="B72" s="25" t="s">
        <v>147</v>
      </c>
      <c r="C72" s="25" t="s">
        <v>148</v>
      </c>
      <c r="D72" s="25" t="s">
        <v>73</v>
      </c>
      <c r="E72" s="26" t="s">
        <v>27</v>
      </c>
      <c r="F72" s="27">
        <f>'[1]33-ФР1'!O15</f>
        <v>66.63333333333334</v>
      </c>
      <c r="G72" s="27">
        <v>0</v>
      </c>
      <c r="H72" s="27">
        <f t="shared" si="0"/>
        <v>66.63333333333334</v>
      </c>
    </row>
    <row r="73" spans="1:8" ht="15.75">
      <c r="A73" s="24">
        <v>57</v>
      </c>
      <c r="B73" s="28" t="s">
        <v>149</v>
      </c>
      <c r="C73" s="28" t="s">
        <v>150</v>
      </c>
      <c r="D73" s="28" t="s">
        <v>146</v>
      </c>
      <c r="E73" s="26" t="s">
        <v>27</v>
      </c>
      <c r="F73" s="27">
        <f>'[1]33-ФР2'!O9</f>
        <v>66.266666666666666</v>
      </c>
      <c r="G73" s="27">
        <v>0</v>
      </c>
      <c r="H73" s="27">
        <f t="shared" si="0"/>
        <v>66.266666666666666</v>
      </c>
    </row>
    <row r="74" spans="1:8" ht="15.75">
      <c r="A74" s="24">
        <v>58</v>
      </c>
      <c r="B74" s="25" t="s">
        <v>151</v>
      </c>
      <c r="C74" s="25" t="s">
        <v>32</v>
      </c>
      <c r="D74" s="25" t="s">
        <v>94</v>
      </c>
      <c r="E74" s="26" t="s">
        <v>37</v>
      </c>
      <c r="F74" s="27">
        <f>'[1]33-ФР3'!O17</f>
        <v>66.233333333333334</v>
      </c>
      <c r="G74" s="27">
        <v>0</v>
      </c>
      <c r="H74" s="27">
        <f t="shared" si="0"/>
        <v>66.233333333333334</v>
      </c>
    </row>
    <row r="75" spans="1:8" ht="15.75">
      <c r="A75" s="24">
        <v>59</v>
      </c>
      <c r="B75" s="28" t="s">
        <v>152</v>
      </c>
      <c r="C75" s="28" t="s">
        <v>59</v>
      </c>
      <c r="D75" s="28" t="s">
        <v>119</v>
      </c>
      <c r="E75" s="26" t="s">
        <v>37</v>
      </c>
      <c r="F75" s="27">
        <f>'[1]33-ФР4'!O9</f>
        <v>65.933333333333337</v>
      </c>
      <c r="G75" s="27">
        <v>0</v>
      </c>
      <c r="H75" s="27">
        <f t="shared" si="0"/>
        <v>65.933333333333337</v>
      </c>
    </row>
    <row r="76" spans="1:8" ht="15.75">
      <c r="A76" s="24">
        <v>60</v>
      </c>
      <c r="B76" s="25" t="s">
        <v>153</v>
      </c>
      <c r="C76" s="25" t="s">
        <v>154</v>
      </c>
      <c r="D76" s="25" t="s">
        <v>119</v>
      </c>
      <c r="E76" s="26" t="s">
        <v>37</v>
      </c>
      <c r="F76" s="27">
        <f>'[1]33-ФР4'!O22</f>
        <v>65.900000000000006</v>
      </c>
      <c r="G76" s="27">
        <v>0</v>
      </c>
      <c r="H76" s="27">
        <f t="shared" si="0"/>
        <v>65.900000000000006</v>
      </c>
    </row>
    <row r="77" spans="1:8" ht="15.75">
      <c r="A77" s="24">
        <v>61</v>
      </c>
      <c r="B77" s="28" t="s">
        <v>155</v>
      </c>
      <c r="C77" s="28" t="s">
        <v>44</v>
      </c>
      <c r="D77" s="28" t="s">
        <v>54</v>
      </c>
      <c r="E77" s="26" t="s">
        <v>27</v>
      </c>
      <c r="F77" s="27">
        <f>'[1]33-ЗФ1'!O10</f>
        <v>65.766666666666666</v>
      </c>
      <c r="G77" s="27">
        <v>0</v>
      </c>
      <c r="H77" s="27">
        <f t="shared" si="0"/>
        <v>65.766666666666666</v>
      </c>
    </row>
    <row r="78" spans="1:8" ht="15.75">
      <c r="A78" s="24">
        <v>62</v>
      </c>
      <c r="B78" s="25" t="s">
        <v>156</v>
      </c>
      <c r="C78" s="25" t="s">
        <v>47</v>
      </c>
      <c r="D78" s="25" t="s">
        <v>157</v>
      </c>
      <c r="E78" s="26" t="s">
        <v>37</v>
      </c>
      <c r="F78" s="27">
        <f>'[1]33-ФР4'!O17</f>
        <v>65.63333333333334</v>
      </c>
      <c r="G78" s="27">
        <v>0</v>
      </c>
      <c r="H78" s="27">
        <f t="shared" si="0"/>
        <v>65.63333333333334</v>
      </c>
    </row>
    <row r="79" spans="1:8" ht="15.75">
      <c r="A79" s="24">
        <v>63</v>
      </c>
      <c r="B79" s="25" t="s">
        <v>158</v>
      </c>
      <c r="C79" s="25" t="s">
        <v>159</v>
      </c>
      <c r="D79" s="25" t="s">
        <v>104</v>
      </c>
      <c r="E79" s="26" t="s">
        <v>37</v>
      </c>
      <c r="F79" s="27">
        <f>'[1]33-ФР4'!O15</f>
        <v>65.5</v>
      </c>
      <c r="G79" s="27">
        <v>0</v>
      </c>
      <c r="H79" s="27">
        <f t="shared" si="0"/>
        <v>65.5</v>
      </c>
    </row>
    <row r="80" spans="1:8" ht="15.75">
      <c r="A80" s="24">
        <v>64</v>
      </c>
      <c r="B80" s="25" t="s">
        <v>160</v>
      </c>
      <c r="C80" s="25" t="s">
        <v>161</v>
      </c>
      <c r="D80" s="25" t="s">
        <v>114</v>
      </c>
      <c r="E80" s="26" t="s">
        <v>37</v>
      </c>
      <c r="F80" s="27">
        <f>'[1]33-ФР4'!O21</f>
        <v>65.266666666666666</v>
      </c>
      <c r="G80" s="27">
        <v>0</v>
      </c>
      <c r="H80" s="27">
        <f t="shared" si="0"/>
        <v>65.266666666666666</v>
      </c>
    </row>
    <row r="81" spans="1:8" ht="15.75">
      <c r="A81" s="24">
        <v>65</v>
      </c>
      <c r="B81" s="25" t="s">
        <v>162</v>
      </c>
      <c r="C81" s="25" t="s">
        <v>163</v>
      </c>
      <c r="D81" s="25" t="s">
        <v>164</v>
      </c>
      <c r="E81" s="26" t="s">
        <v>27</v>
      </c>
      <c r="F81" s="27">
        <f>'[1]33-ФР2'!O18</f>
        <v>65.166666666666671</v>
      </c>
      <c r="G81" s="27">
        <v>0</v>
      </c>
      <c r="H81" s="27">
        <f t="shared" ref="H81:H105" si="1">F81+G81</f>
        <v>65.166666666666671</v>
      </c>
    </row>
    <row r="82" spans="1:8" ht="15.75">
      <c r="A82" s="24">
        <v>66</v>
      </c>
      <c r="B82" s="25" t="s">
        <v>165</v>
      </c>
      <c r="C82" s="25" t="s">
        <v>166</v>
      </c>
      <c r="D82" s="25" t="s">
        <v>167</v>
      </c>
      <c r="E82" s="26" t="s">
        <v>37</v>
      </c>
      <c r="F82" s="27">
        <f>'[1]33-ФР2'!O16</f>
        <v>65</v>
      </c>
      <c r="G82" s="27">
        <v>0</v>
      </c>
      <c r="H82" s="27">
        <f t="shared" si="1"/>
        <v>65</v>
      </c>
    </row>
    <row r="83" spans="1:8" ht="15.75">
      <c r="A83" s="24">
        <v>67</v>
      </c>
      <c r="B83" s="25" t="s">
        <v>168</v>
      </c>
      <c r="C83" s="25" t="s">
        <v>145</v>
      </c>
      <c r="D83" s="25" t="s">
        <v>85</v>
      </c>
      <c r="E83" s="26" t="s">
        <v>37</v>
      </c>
      <c r="F83" s="27">
        <f>'[1]33-ФР3'!O7</f>
        <v>64.666666666666671</v>
      </c>
      <c r="G83" s="27">
        <v>0</v>
      </c>
      <c r="H83" s="27">
        <f t="shared" si="1"/>
        <v>64.666666666666671</v>
      </c>
    </row>
    <row r="84" spans="1:8" ht="15.75">
      <c r="A84" s="24">
        <v>68</v>
      </c>
      <c r="B84" s="25" t="s">
        <v>169</v>
      </c>
      <c r="C84" s="25" t="s">
        <v>103</v>
      </c>
      <c r="D84" s="25" t="s">
        <v>26</v>
      </c>
      <c r="E84" s="26" t="s">
        <v>37</v>
      </c>
      <c r="F84" s="27">
        <f>'[1]33-ЗФ2'!O8</f>
        <v>64.5</v>
      </c>
      <c r="G84" s="27">
        <v>0</v>
      </c>
      <c r="H84" s="27">
        <f t="shared" si="1"/>
        <v>64.5</v>
      </c>
    </row>
    <row r="85" spans="1:8" ht="15.75">
      <c r="A85" s="24">
        <v>69</v>
      </c>
      <c r="B85" s="25" t="s">
        <v>170</v>
      </c>
      <c r="C85" s="25" t="s">
        <v>171</v>
      </c>
      <c r="D85" s="25" t="s">
        <v>172</v>
      </c>
      <c r="E85" s="26" t="s">
        <v>37</v>
      </c>
      <c r="F85" s="27">
        <f>'[1]33-ФР4'!O16</f>
        <v>64.433333333333337</v>
      </c>
      <c r="G85" s="27">
        <v>0</v>
      </c>
      <c r="H85" s="27">
        <f t="shared" si="1"/>
        <v>64.433333333333337</v>
      </c>
    </row>
    <row r="86" spans="1:8" ht="15.75">
      <c r="A86" s="24">
        <v>70</v>
      </c>
      <c r="B86" s="25" t="s">
        <v>173</v>
      </c>
      <c r="C86" s="25" t="s">
        <v>113</v>
      </c>
      <c r="D86" s="25" t="s">
        <v>54</v>
      </c>
      <c r="E86" s="26" t="s">
        <v>37</v>
      </c>
      <c r="F86" s="27">
        <f>'[1]33-ФР4'!O13</f>
        <v>63.9</v>
      </c>
      <c r="G86" s="27">
        <v>0</v>
      </c>
      <c r="H86" s="27">
        <f t="shared" si="1"/>
        <v>63.9</v>
      </c>
    </row>
    <row r="87" spans="1:8" ht="15.75">
      <c r="A87" s="24">
        <v>71</v>
      </c>
      <c r="B87" s="28" t="s">
        <v>174</v>
      </c>
      <c r="C87" s="28" t="s">
        <v>175</v>
      </c>
      <c r="D87" s="28" t="s">
        <v>45</v>
      </c>
      <c r="E87" s="26" t="s">
        <v>27</v>
      </c>
      <c r="F87" s="27">
        <f>'[1]33-ФР1'!O5</f>
        <v>63.06666666666667</v>
      </c>
      <c r="G87" s="27">
        <v>0</v>
      </c>
      <c r="H87" s="27">
        <f t="shared" si="1"/>
        <v>63.06666666666667</v>
      </c>
    </row>
    <row r="88" spans="1:8" ht="15.75">
      <c r="A88" s="24">
        <v>72</v>
      </c>
      <c r="B88" s="29" t="s">
        <v>176</v>
      </c>
      <c r="C88" s="29" t="s">
        <v>177</v>
      </c>
      <c r="D88" s="29" t="s">
        <v>73</v>
      </c>
      <c r="E88" s="26" t="s">
        <v>37</v>
      </c>
      <c r="F88" s="27">
        <f>'[1]33-ФР4'!O6</f>
        <v>62.93333333333333</v>
      </c>
      <c r="G88" s="27">
        <v>0</v>
      </c>
      <c r="H88" s="27">
        <f t="shared" si="1"/>
        <v>62.93333333333333</v>
      </c>
    </row>
    <row r="89" spans="1:8" ht="15.75">
      <c r="A89" s="24">
        <v>73</v>
      </c>
      <c r="B89" s="25" t="s">
        <v>178</v>
      </c>
      <c r="C89" s="25" t="s">
        <v>159</v>
      </c>
      <c r="D89" s="25" t="s">
        <v>45</v>
      </c>
      <c r="E89" s="26" t="s">
        <v>37</v>
      </c>
      <c r="F89" s="27">
        <f>'[1]33-ЗФ2'!O15</f>
        <v>62.56666666666667</v>
      </c>
      <c r="G89" s="27">
        <v>0</v>
      </c>
      <c r="H89" s="27">
        <f t="shared" si="1"/>
        <v>62.56666666666667</v>
      </c>
    </row>
    <row r="90" spans="1:8" ht="15.75">
      <c r="A90" s="24">
        <v>74</v>
      </c>
      <c r="B90" s="25" t="s">
        <v>179</v>
      </c>
      <c r="C90" s="25" t="s">
        <v>53</v>
      </c>
      <c r="D90" s="25" t="s">
        <v>54</v>
      </c>
      <c r="E90" s="26" t="s">
        <v>37</v>
      </c>
      <c r="F90" s="27">
        <f>'[1]33-ЗФ2'!O7</f>
        <v>62.466666666666669</v>
      </c>
      <c r="G90" s="27">
        <v>0</v>
      </c>
      <c r="H90" s="27">
        <f t="shared" si="1"/>
        <v>62.466666666666669</v>
      </c>
    </row>
    <row r="91" spans="1:8" ht="15.75">
      <c r="A91" s="24">
        <v>75</v>
      </c>
      <c r="B91" s="28" t="s">
        <v>180</v>
      </c>
      <c r="C91" s="28" t="s">
        <v>171</v>
      </c>
      <c r="D91" s="28" t="s">
        <v>45</v>
      </c>
      <c r="E91" s="26" t="s">
        <v>27</v>
      </c>
      <c r="F91" s="27">
        <f>'[1]33-ФР1'!O8</f>
        <v>62.366666666666667</v>
      </c>
      <c r="G91" s="27">
        <v>0</v>
      </c>
      <c r="H91" s="27">
        <f t="shared" si="1"/>
        <v>62.366666666666667</v>
      </c>
    </row>
    <row r="92" spans="1:8" ht="15.75">
      <c r="A92" s="24">
        <v>76</v>
      </c>
      <c r="B92" s="25" t="s">
        <v>181</v>
      </c>
      <c r="C92" s="25" t="s">
        <v>59</v>
      </c>
      <c r="D92" s="25" t="s">
        <v>164</v>
      </c>
      <c r="E92" s="26" t="s">
        <v>37</v>
      </c>
      <c r="F92" s="27">
        <f>'[1]33-ФР4'!O18</f>
        <v>61.666666666666664</v>
      </c>
      <c r="G92" s="27">
        <v>0</v>
      </c>
      <c r="H92" s="27">
        <f t="shared" si="1"/>
        <v>61.666666666666664</v>
      </c>
    </row>
    <row r="93" spans="1:8" ht="15.75">
      <c r="A93" s="24">
        <v>77</v>
      </c>
      <c r="B93" s="25" t="s">
        <v>182</v>
      </c>
      <c r="C93" s="25" t="s">
        <v>183</v>
      </c>
      <c r="D93" s="25" t="s">
        <v>126</v>
      </c>
      <c r="E93" s="26" t="s">
        <v>37</v>
      </c>
      <c r="F93" s="27">
        <f>'[1]33-ЗФ1'!O9</f>
        <v>60.966666666666669</v>
      </c>
      <c r="G93" s="27">
        <v>0</v>
      </c>
      <c r="H93" s="27">
        <f t="shared" si="1"/>
        <v>60.966666666666669</v>
      </c>
    </row>
    <row r="94" spans="1:8" ht="15.75">
      <c r="A94" s="24">
        <v>78</v>
      </c>
      <c r="B94" s="25" t="s">
        <v>184</v>
      </c>
      <c r="C94" s="25" t="s">
        <v>154</v>
      </c>
      <c r="D94" s="25" t="s">
        <v>26</v>
      </c>
      <c r="E94" s="26" t="s">
        <v>37</v>
      </c>
      <c r="F94" s="27">
        <f>'[1]33-ФР2'!O10</f>
        <v>60.866666666666667</v>
      </c>
      <c r="G94" s="27">
        <v>0</v>
      </c>
      <c r="H94" s="27">
        <f t="shared" si="1"/>
        <v>60.866666666666667</v>
      </c>
    </row>
    <row r="95" spans="1:8" ht="15.75">
      <c r="A95" s="24">
        <v>79</v>
      </c>
      <c r="B95" s="25" t="s">
        <v>185</v>
      </c>
      <c r="C95" s="25" t="s">
        <v>75</v>
      </c>
      <c r="D95" s="25" t="s">
        <v>186</v>
      </c>
      <c r="E95" s="26" t="s">
        <v>27</v>
      </c>
      <c r="F95" s="27">
        <f>'[1]33-ЗФ2'!O20</f>
        <v>60.7</v>
      </c>
      <c r="G95" s="27">
        <v>0</v>
      </c>
      <c r="H95" s="27">
        <f t="shared" si="1"/>
        <v>60.7</v>
      </c>
    </row>
    <row r="96" spans="1:8" ht="15.75">
      <c r="A96" s="24">
        <v>80</v>
      </c>
      <c r="B96" s="25" t="s">
        <v>187</v>
      </c>
      <c r="C96" s="25" t="s">
        <v>59</v>
      </c>
      <c r="D96" s="25" t="s">
        <v>119</v>
      </c>
      <c r="E96" s="26" t="s">
        <v>37</v>
      </c>
      <c r="F96" s="27">
        <f>'[1]33-ФР2'!O14</f>
        <v>60.666666666666664</v>
      </c>
      <c r="G96" s="27">
        <v>0</v>
      </c>
      <c r="H96" s="27">
        <f t="shared" si="1"/>
        <v>60.666666666666664</v>
      </c>
    </row>
    <row r="97" spans="1:8" ht="15.75">
      <c r="A97" s="24">
        <v>81</v>
      </c>
      <c r="B97" s="25" t="s">
        <v>188</v>
      </c>
      <c r="C97" s="25" t="s">
        <v>189</v>
      </c>
      <c r="D97" s="25" t="s">
        <v>136</v>
      </c>
      <c r="E97" s="26" t="s">
        <v>27</v>
      </c>
      <c r="F97" s="27">
        <f>'[1]33-ФР2'!O17</f>
        <v>60.3</v>
      </c>
      <c r="G97" s="27">
        <v>0</v>
      </c>
      <c r="H97" s="27">
        <f t="shared" si="1"/>
        <v>60.3</v>
      </c>
    </row>
    <row r="98" spans="1:8" ht="15.75">
      <c r="A98" s="24">
        <v>82</v>
      </c>
      <c r="B98" s="25" t="s">
        <v>190</v>
      </c>
      <c r="C98" s="25" t="s">
        <v>59</v>
      </c>
      <c r="D98" s="25" t="s">
        <v>119</v>
      </c>
      <c r="E98" s="26" t="s">
        <v>37</v>
      </c>
      <c r="F98" s="27">
        <f>'[1]33-ЗФ2'!O16</f>
        <v>59.966666666666669</v>
      </c>
      <c r="G98" s="27">
        <v>0</v>
      </c>
      <c r="H98" s="27">
        <f t="shared" si="1"/>
        <v>59.966666666666669</v>
      </c>
    </row>
    <row r="99" spans="1:8" ht="15.75">
      <c r="A99" s="24">
        <v>83</v>
      </c>
      <c r="B99" s="28" t="s">
        <v>191</v>
      </c>
      <c r="C99" s="28" t="s">
        <v>192</v>
      </c>
      <c r="D99" s="28" t="s">
        <v>104</v>
      </c>
      <c r="E99" s="26" t="s">
        <v>37</v>
      </c>
      <c r="F99" s="27">
        <f>'[1]33-ФР4'!O8</f>
        <v>59.06666666666667</v>
      </c>
      <c r="G99" s="27">
        <v>0</v>
      </c>
      <c r="H99" s="27">
        <f t="shared" si="1"/>
        <v>59.06666666666667</v>
      </c>
    </row>
    <row r="100" spans="1:8" ht="15.75">
      <c r="A100" s="24">
        <v>84</v>
      </c>
      <c r="B100" s="25" t="s">
        <v>143</v>
      </c>
      <c r="C100" s="25" t="s">
        <v>193</v>
      </c>
      <c r="D100" s="25" t="s">
        <v>51</v>
      </c>
      <c r="E100" s="26" t="s">
        <v>37</v>
      </c>
      <c r="F100" s="27">
        <f>'[1]33-ЗФ2'!O19</f>
        <v>58.733333333333334</v>
      </c>
      <c r="G100" s="27">
        <v>0</v>
      </c>
      <c r="H100" s="27">
        <f t="shared" si="1"/>
        <v>58.733333333333334</v>
      </c>
    </row>
    <row r="101" spans="1:8" ht="15.75">
      <c r="A101" s="24">
        <v>85</v>
      </c>
      <c r="B101" s="30" t="s">
        <v>194</v>
      </c>
      <c r="C101" s="30" t="s">
        <v>195</v>
      </c>
      <c r="D101" s="30" t="s">
        <v>114</v>
      </c>
      <c r="E101" s="26" t="s">
        <v>37</v>
      </c>
      <c r="F101" s="27">
        <f>'[1]33-ФР4'!O14</f>
        <v>58.666666666666664</v>
      </c>
      <c r="G101" s="27">
        <v>0</v>
      </c>
      <c r="H101" s="27">
        <f t="shared" si="1"/>
        <v>58.666666666666664</v>
      </c>
    </row>
    <row r="102" spans="1:8" ht="15.75">
      <c r="A102" s="24">
        <v>86</v>
      </c>
      <c r="B102" s="28" t="s">
        <v>196</v>
      </c>
      <c r="C102" s="28" t="s">
        <v>53</v>
      </c>
      <c r="D102" s="28" t="s">
        <v>85</v>
      </c>
      <c r="E102" s="26" t="s">
        <v>27</v>
      </c>
      <c r="F102" s="27">
        <f>'[1]33-ФР1'!O12</f>
        <v>58.06666666666667</v>
      </c>
      <c r="G102" s="27">
        <v>0</v>
      </c>
      <c r="H102" s="27">
        <f t="shared" si="1"/>
        <v>58.06666666666667</v>
      </c>
    </row>
    <row r="103" spans="1:8" ht="15.75">
      <c r="A103" s="24">
        <v>87</v>
      </c>
      <c r="B103" s="25" t="s">
        <v>197</v>
      </c>
      <c r="C103" s="25" t="s">
        <v>113</v>
      </c>
      <c r="D103" s="25" t="s">
        <v>198</v>
      </c>
      <c r="E103" s="26" t="s">
        <v>37</v>
      </c>
      <c r="F103" s="27">
        <f>'[1]33-ФР3'!O18</f>
        <v>58.033333333333331</v>
      </c>
      <c r="G103" s="27">
        <v>0</v>
      </c>
      <c r="H103" s="27">
        <f t="shared" si="1"/>
        <v>58.033333333333331</v>
      </c>
    </row>
    <row r="104" spans="1:8" ht="15.75">
      <c r="A104" s="24">
        <v>88</v>
      </c>
      <c r="B104" s="25" t="s">
        <v>199</v>
      </c>
      <c r="C104" s="25" t="s">
        <v>193</v>
      </c>
      <c r="D104" s="25" t="s">
        <v>200</v>
      </c>
      <c r="E104" s="26" t="s">
        <v>37</v>
      </c>
      <c r="F104" s="27">
        <f>'[1]33-ФР1'!O16</f>
        <v>57.866666666666667</v>
      </c>
      <c r="G104" s="27">
        <v>0</v>
      </c>
      <c r="H104" s="27">
        <f t="shared" si="1"/>
        <v>57.866666666666667</v>
      </c>
    </row>
    <row r="105" spans="1:8" ht="15.75">
      <c r="A105" s="24">
        <v>89</v>
      </c>
      <c r="B105" s="28" t="s">
        <v>201</v>
      </c>
      <c r="C105" s="28" t="s">
        <v>96</v>
      </c>
      <c r="D105" s="28" t="s">
        <v>60</v>
      </c>
      <c r="E105" s="26" t="s">
        <v>27</v>
      </c>
      <c r="F105" s="27">
        <f>'[1]33-ЗФ2'!O14</f>
        <v>56.5</v>
      </c>
      <c r="G105" s="27">
        <v>0</v>
      </c>
      <c r="H105" s="27">
        <f t="shared" si="1"/>
        <v>56.5</v>
      </c>
    </row>
    <row r="106" spans="1:8">
      <c r="A106" s="3" t="s">
        <v>202</v>
      </c>
    </row>
    <row r="107" spans="1:8">
      <c r="A107" s="8"/>
    </row>
    <row r="108" spans="1:8" ht="18.75">
      <c r="A108" s="6" t="s">
        <v>203</v>
      </c>
    </row>
    <row r="109" spans="1:8" ht="18.75">
      <c r="A109" s="6" t="s">
        <v>204</v>
      </c>
    </row>
    <row r="110" spans="1:8" ht="18.75">
      <c r="A110" s="6" t="s">
        <v>205</v>
      </c>
    </row>
    <row r="111" spans="1:8" ht="18.75">
      <c r="A111" s="6" t="s">
        <v>206</v>
      </c>
    </row>
    <row r="112" spans="1:8" ht="18.75">
      <c r="A112" s="6" t="s">
        <v>207</v>
      </c>
      <c r="H112" s="31" t="s">
        <v>208</v>
      </c>
    </row>
    <row r="113" spans="1:1">
      <c r="A113" s="8"/>
    </row>
    <row r="114" spans="1:1">
      <c r="A114" s="8"/>
    </row>
    <row r="115" spans="1:1">
      <c r="A115" s="8"/>
    </row>
    <row r="116" spans="1:1">
      <c r="A116" s="8"/>
    </row>
    <row r="117" spans="1:1">
      <c r="A117" s="8"/>
    </row>
    <row r="118" spans="1:1">
      <c r="A118" s="8"/>
    </row>
    <row r="119" spans="1:1">
      <c r="A119" s="8"/>
    </row>
    <row r="120" spans="1:1">
      <c r="A120" s="8"/>
    </row>
    <row r="121" spans="1:1">
      <c r="A121" s="8"/>
    </row>
    <row r="122" spans="1:1">
      <c r="A122" s="8"/>
    </row>
    <row r="123" spans="1:1">
      <c r="A123" s="8"/>
    </row>
    <row r="124" spans="1:1">
      <c r="A124" s="8"/>
    </row>
    <row r="125" spans="1:1">
      <c r="A125" s="8"/>
    </row>
    <row r="126" spans="1:1">
      <c r="A126" s="8"/>
    </row>
    <row r="127" spans="1:1">
      <c r="A127" s="8"/>
    </row>
    <row r="128" spans="1:1">
      <c r="A128" s="8"/>
    </row>
    <row r="129" spans="1:1">
      <c r="A129" s="8"/>
    </row>
    <row r="130" spans="1:1">
      <c r="A130" s="8"/>
    </row>
  </sheetData>
  <mergeCells count="2">
    <mergeCell ref="C5:D5"/>
    <mergeCell ref="C6:D6"/>
  </mergeCells>
  <dataValidations count="3">
    <dataValidation type="list" allowBlank="1" showInputMessage="1" showErrorMessage="1" sqref="D14">
      <formula1>Курс</formula1>
    </dataValidation>
    <dataValidation type="list" allowBlank="1" showInputMessage="1" showErrorMessage="1" sqref="C11">
      <formula1>Спеціальність</formula1>
    </dataValidation>
    <dataValidation type="list" allowBlank="1" showInputMessage="1" showErrorMessage="1" sqref="D3">
      <formula1>Сесія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selection activeCell="G14" sqref="G14"/>
    </sheetView>
  </sheetViews>
  <sheetFormatPr defaultRowHeight="15"/>
  <cols>
    <col min="1" max="1" width="9.140625" style="3" customWidth="1"/>
    <col min="2" max="4" width="17.7109375" style="3" customWidth="1"/>
    <col min="5" max="5" width="9.7109375" style="3" customWidth="1"/>
    <col min="6" max="6" width="9.140625" style="3"/>
    <col min="7" max="7" width="8.42578125" style="3" customWidth="1"/>
    <col min="8" max="8" width="13" style="3" customWidth="1"/>
    <col min="9" max="16384" width="9.140625" style="3"/>
  </cols>
  <sheetData>
    <row r="1" spans="1:9" ht="15.75">
      <c r="A1" s="1"/>
      <c r="B1" s="1"/>
      <c r="C1" s="1"/>
      <c r="D1" s="1"/>
      <c r="E1" s="2" t="s">
        <v>0</v>
      </c>
    </row>
    <row r="2" spans="1:9" ht="18.75">
      <c r="A2" s="1"/>
      <c r="B2" s="1"/>
      <c r="C2" s="1"/>
      <c r="D2" s="4"/>
      <c r="E2" s="5" t="s">
        <v>1</v>
      </c>
    </row>
    <row r="3" spans="1:9" ht="18.75">
      <c r="A3" s="1"/>
      <c r="B3" s="4"/>
      <c r="C3" s="1"/>
      <c r="D3" s="4"/>
      <c r="E3" s="5" t="s">
        <v>2</v>
      </c>
      <c r="I3" s="6"/>
    </row>
    <row r="4" spans="1:9" ht="18.75">
      <c r="A4" s="1"/>
      <c r="B4" s="1"/>
      <c r="C4" s="1"/>
      <c r="D4" s="4"/>
      <c r="E4" s="5" t="s">
        <v>3</v>
      </c>
    </row>
    <row r="5" spans="1:9" ht="20.25">
      <c r="A5" s="1"/>
      <c r="B5" s="1"/>
      <c r="C5" s="7" t="s">
        <v>4</v>
      </c>
      <c r="D5" s="7"/>
      <c r="E5" s="1"/>
      <c r="F5" s="1"/>
      <c r="G5" s="1"/>
      <c r="H5" s="1"/>
      <c r="I5" s="8"/>
    </row>
    <row r="6" spans="1:9" ht="16.5">
      <c r="A6" s="1"/>
      <c r="B6" s="9"/>
      <c r="C6" s="10" t="s">
        <v>5</v>
      </c>
      <c r="D6" s="10"/>
      <c r="E6" s="9"/>
      <c r="F6" s="9"/>
      <c r="G6" s="9"/>
      <c r="H6" s="9"/>
    </row>
    <row r="7" spans="1:9" ht="0.75" customHeight="1">
      <c r="A7" s="1"/>
      <c r="B7" s="9"/>
      <c r="C7" s="11"/>
      <c r="D7" s="11"/>
      <c r="E7" s="9"/>
      <c r="F7" s="9"/>
      <c r="G7" s="9"/>
      <c r="H7" s="9"/>
    </row>
    <row r="8" spans="1:9" ht="16.5">
      <c r="A8" s="1"/>
      <c r="B8" s="12" t="s">
        <v>6</v>
      </c>
      <c r="C8" s="13" t="s">
        <v>7</v>
      </c>
      <c r="D8" s="12" t="s">
        <v>8</v>
      </c>
      <c r="E8" s="12"/>
      <c r="F8" s="14" t="s">
        <v>9</v>
      </c>
      <c r="G8" s="14"/>
      <c r="H8" s="12" t="s">
        <v>10</v>
      </c>
      <c r="I8" s="8"/>
    </row>
    <row r="9" spans="1:9" ht="6" customHeight="1">
      <c r="A9" s="1"/>
      <c r="B9" s="9"/>
      <c r="C9" s="9"/>
      <c r="D9" s="9"/>
      <c r="E9" s="9"/>
      <c r="F9" s="9"/>
      <c r="G9" s="9"/>
      <c r="H9" s="9"/>
      <c r="I9" s="8"/>
    </row>
    <row r="10" spans="1:9" ht="16.5">
      <c r="A10" s="1"/>
      <c r="B10" s="15" t="s">
        <v>11</v>
      </c>
      <c r="C10" s="13" t="s">
        <v>12</v>
      </c>
      <c r="D10" s="13"/>
      <c r="E10" s="13"/>
      <c r="F10" s="9"/>
      <c r="G10" s="9"/>
      <c r="H10" s="9"/>
      <c r="I10" s="8"/>
    </row>
    <row r="11" spans="1:9" ht="0.75" customHeight="1">
      <c r="A11" s="1"/>
      <c r="B11" s="16"/>
      <c r="C11" s="4"/>
      <c r="D11" s="1"/>
      <c r="E11" s="1"/>
      <c r="F11" s="1"/>
      <c r="G11" s="1"/>
      <c r="H11" s="1"/>
      <c r="I11" s="8"/>
    </row>
    <row r="12" spans="1:9" ht="16.5">
      <c r="A12" s="1"/>
      <c r="B12" s="9"/>
      <c r="C12" s="13" t="s">
        <v>209</v>
      </c>
      <c r="D12" s="17"/>
      <c r="E12" s="17"/>
      <c r="F12" s="1"/>
      <c r="G12" s="1"/>
      <c r="H12" s="1"/>
    </row>
    <row r="13" spans="1:9" ht="6" customHeight="1">
      <c r="A13" s="1"/>
      <c r="B13" s="1"/>
      <c r="C13" s="1"/>
      <c r="D13" s="1"/>
      <c r="E13" s="1"/>
      <c r="F13" s="1"/>
      <c r="G13" s="1"/>
      <c r="H13" s="1"/>
    </row>
    <row r="14" spans="1:9" ht="18.75">
      <c r="A14" s="1"/>
      <c r="B14" s="18" t="s">
        <v>14</v>
      </c>
      <c r="C14" s="13" t="s">
        <v>210</v>
      </c>
      <c r="D14" s="4"/>
      <c r="E14" s="1"/>
      <c r="F14" s="1"/>
      <c r="G14" s="1"/>
      <c r="H14" s="1"/>
    </row>
    <row r="15" spans="1:9" ht="7.5" customHeight="1">
      <c r="A15" s="19"/>
      <c r="B15" s="19"/>
      <c r="C15" s="19"/>
      <c r="D15" s="19"/>
      <c r="E15" s="19"/>
      <c r="F15" s="19"/>
      <c r="G15" s="19"/>
      <c r="H15" s="19"/>
    </row>
    <row r="16" spans="1:9" s="33" customFormat="1" ht="36" customHeight="1">
      <c r="A16" s="32" t="s">
        <v>16</v>
      </c>
      <c r="B16" s="21" t="s">
        <v>17</v>
      </c>
      <c r="C16" s="21" t="s">
        <v>18</v>
      </c>
      <c r="D16" s="21" t="s">
        <v>19</v>
      </c>
      <c r="E16" s="22" t="s">
        <v>20</v>
      </c>
      <c r="F16" s="32" t="s">
        <v>21</v>
      </c>
      <c r="G16" s="32" t="s">
        <v>22</v>
      </c>
      <c r="H16" s="32" t="s">
        <v>23</v>
      </c>
    </row>
    <row r="17" spans="1:8" ht="15.75">
      <c r="A17" s="24">
        <v>1</v>
      </c>
      <c r="B17" s="25" t="s">
        <v>211</v>
      </c>
      <c r="C17" s="25" t="s">
        <v>212</v>
      </c>
      <c r="D17" s="25" t="s">
        <v>36</v>
      </c>
      <c r="E17" s="26" t="s">
        <v>27</v>
      </c>
      <c r="F17" s="27">
        <f>'[2]33-ФВ1'!Q15</f>
        <v>81.578571428571422</v>
      </c>
      <c r="G17" s="27">
        <v>0</v>
      </c>
      <c r="H17" s="27">
        <f t="shared" ref="H17:H44" si="0">F17+G17</f>
        <v>81.578571428571422</v>
      </c>
    </row>
    <row r="18" spans="1:8" ht="15.75">
      <c r="A18" s="24">
        <v>2</v>
      </c>
      <c r="B18" s="28" t="s">
        <v>213</v>
      </c>
      <c r="C18" s="28" t="s">
        <v>214</v>
      </c>
      <c r="D18" s="28" t="s">
        <v>215</v>
      </c>
      <c r="E18" s="34" t="s">
        <v>27</v>
      </c>
      <c r="F18" s="27">
        <f>'[2]33-ФВ1'!Q5</f>
        <v>80.38928571428572</v>
      </c>
      <c r="G18" s="27">
        <v>0</v>
      </c>
      <c r="H18" s="27">
        <f t="shared" si="0"/>
        <v>80.38928571428572</v>
      </c>
    </row>
    <row r="19" spans="1:8" ht="15.75">
      <c r="A19" s="24">
        <v>3</v>
      </c>
      <c r="B19" s="28" t="s">
        <v>216</v>
      </c>
      <c r="C19" s="28" t="s">
        <v>217</v>
      </c>
      <c r="D19" s="28" t="s">
        <v>66</v>
      </c>
      <c r="E19" s="34" t="s">
        <v>27</v>
      </c>
      <c r="F19" s="27">
        <f>'[2]33-ФВ1'!Q8</f>
        <v>78.814285714285717</v>
      </c>
      <c r="G19" s="27">
        <v>0</v>
      </c>
      <c r="H19" s="27">
        <f t="shared" si="0"/>
        <v>78.814285714285717</v>
      </c>
    </row>
    <row r="20" spans="1:8" ht="15.75">
      <c r="A20" s="24">
        <v>4</v>
      </c>
      <c r="B20" s="28" t="s">
        <v>218</v>
      </c>
      <c r="C20" s="28" t="s">
        <v>219</v>
      </c>
      <c r="D20" s="28" t="s">
        <v>40</v>
      </c>
      <c r="E20" s="34" t="s">
        <v>27</v>
      </c>
      <c r="F20" s="27">
        <f>'[2]33-ФВ1'!Q10</f>
        <v>77.978571428571428</v>
      </c>
      <c r="G20" s="27">
        <v>0</v>
      </c>
      <c r="H20" s="27">
        <f t="shared" si="0"/>
        <v>77.978571428571428</v>
      </c>
    </row>
    <row r="21" spans="1:8" ht="15.75">
      <c r="A21" s="24">
        <v>5</v>
      </c>
      <c r="B21" s="28" t="s">
        <v>220</v>
      </c>
      <c r="C21" s="28" t="s">
        <v>221</v>
      </c>
      <c r="D21" s="28" t="s">
        <v>222</v>
      </c>
      <c r="E21" s="34" t="s">
        <v>27</v>
      </c>
      <c r="F21" s="27">
        <f>'[2]33-ФВ1'!Q9</f>
        <v>77.464285714285708</v>
      </c>
      <c r="G21" s="27">
        <v>0</v>
      </c>
      <c r="H21" s="27">
        <f t="shared" si="0"/>
        <v>77.464285714285708</v>
      </c>
    </row>
    <row r="22" spans="1:8" ht="15.75">
      <c r="A22" s="24">
        <v>6</v>
      </c>
      <c r="B22" s="28" t="s">
        <v>223</v>
      </c>
      <c r="C22" s="28" t="s">
        <v>84</v>
      </c>
      <c r="D22" s="28" t="s">
        <v>164</v>
      </c>
      <c r="E22" s="34" t="s">
        <v>27</v>
      </c>
      <c r="F22" s="27">
        <f>'[2]33-ФВ2'!Q14</f>
        <v>76.757142857142853</v>
      </c>
      <c r="G22" s="27">
        <v>0</v>
      </c>
      <c r="H22" s="27">
        <f t="shared" si="0"/>
        <v>76.757142857142853</v>
      </c>
    </row>
    <row r="23" spans="1:8" ht="15.75">
      <c r="A23" s="24">
        <v>7</v>
      </c>
      <c r="B23" s="28" t="s">
        <v>224</v>
      </c>
      <c r="C23" s="28" t="s">
        <v>225</v>
      </c>
      <c r="D23" s="28" t="s">
        <v>82</v>
      </c>
      <c r="E23" s="34" t="s">
        <v>27</v>
      </c>
      <c r="F23" s="27">
        <f>'[2]33-ФВ2'!Q5</f>
        <v>76.628571428571433</v>
      </c>
      <c r="G23" s="27">
        <v>0</v>
      </c>
      <c r="H23" s="27">
        <f t="shared" si="0"/>
        <v>76.628571428571433</v>
      </c>
    </row>
    <row r="24" spans="1:8" ht="15.75">
      <c r="A24" s="24">
        <v>8</v>
      </c>
      <c r="B24" s="28" t="s">
        <v>226</v>
      </c>
      <c r="C24" s="28" t="s">
        <v>44</v>
      </c>
      <c r="D24" s="28" t="s">
        <v>60</v>
      </c>
      <c r="E24" s="34" t="s">
        <v>27</v>
      </c>
      <c r="F24" s="27">
        <f>'[2]33-ФВ2'!Q12</f>
        <v>76.114285714285714</v>
      </c>
      <c r="G24" s="27">
        <v>0</v>
      </c>
      <c r="H24" s="27">
        <f t="shared" si="0"/>
        <v>76.114285714285714</v>
      </c>
    </row>
    <row r="25" spans="1:8" ht="15.75">
      <c r="A25" s="24">
        <v>9</v>
      </c>
      <c r="B25" s="25" t="s">
        <v>151</v>
      </c>
      <c r="C25" s="25" t="s">
        <v>227</v>
      </c>
      <c r="D25" s="25" t="s">
        <v>228</v>
      </c>
      <c r="E25" s="34" t="s">
        <v>27</v>
      </c>
      <c r="F25" s="27">
        <f>'[2]33-ФВ2'!Q17</f>
        <v>76.05</v>
      </c>
      <c r="G25" s="27">
        <v>0</v>
      </c>
      <c r="H25" s="27">
        <f t="shared" si="0"/>
        <v>76.05</v>
      </c>
    </row>
    <row r="26" spans="1:8" ht="15.75">
      <c r="A26" s="24">
        <v>10</v>
      </c>
      <c r="B26" s="25" t="s">
        <v>229</v>
      </c>
      <c r="C26" s="25" t="s">
        <v>53</v>
      </c>
      <c r="D26" s="25" t="s">
        <v>54</v>
      </c>
      <c r="E26" s="35" t="s">
        <v>27</v>
      </c>
      <c r="F26" s="27">
        <f>'[2]33-ФВ1'!Q16</f>
        <v>71.742857142857147</v>
      </c>
      <c r="G26" s="27">
        <v>0</v>
      </c>
      <c r="H26" s="27">
        <f t="shared" si="0"/>
        <v>71.742857142857147</v>
      </c>
    </row>
    <row r="27" spans="1:8" ht="15.75">
      <c r="A27" s="24">
        <v>11</v>
      </c>
      <c r="B27" s="28" t="s">
        <v>230</v>
      </c>
      <c r="C27" s="28" t="s">
        <v>231</v>
      </c>
      <c r="D27" s="28" t="s">
        <v>36</v>
      </c>
      <c r="E27" s="34" t="s">
        <v>27</v>
      </c>
      <c r="F27" s="27">
        <f>'[2]33-ФВ2'!Q6</f>
        <v>71.517857142857139</v>
      </c>
      <c r="G27" s="27">
        <v>0</v>
      </c>
      <c r="H27" s="27">
        <f t="shared" si="0"/>
        <v>71.517857142857139</v>
      </c>
    </row>
    <row r="28" spans="1:8" ht="15.75">
      <c r="A28" s="24">
        <v>12</v>
      </c>
      <c r="B28" s="25" t="s">
        <v>232</v>
      </c>
      <c r="C28" s="25" t="s">
        <v>233</v>
      </c>
      <c r="D28" s="25" t="s">
        <v>30</v>
      </c>
      <c r="E28" s="26" t="s">
        <v>27</v>
      </c>
      <c r="F28" s="27">
        <f>'[2]33-ФВ1'!Q14</f>
        <v>69.717857142857142</v>
      </c>
      <c r="G28" s="27">
        <v>0</v>
      </c>
      <c r="H28" s="27">
        <f t="shared" si="0"/>
        <v>69.717857142857142</v>
      </c>
    </row>
    <row r="29" spans="1:8" ht="15.75">
      <c r="A29" s="24">
        <v>13</v>
      </c>
      <c r="B29" s="28" t="s">
        <v>234</v>
      </c>
      <c r="C29" s="28" t="s">
        <v>150</v>
      </c>
      <c r="D29" s="28" t="s">
        <v>54</v>
      </c>
      <c r="E29" s="34" t="s">
        <v>27</v>
      </c>
      <c r="F29" s="27">
        <f>'[2]33-ФВ2'!Q7</f>
        <v>67.724999999999994</v>
      </c>
      <c r="G29" s="27">
        <v>0</v>
      </c>
      <c r="H29" s="27">
        <f t="shared" si="0"/>
        <v>67.724999999999994</v>
      </c>
    </row>
    <row r="30" spans="1:8" ht="15.75">
      <c r="A30" s="24">
        <v>14</v>
      </c>
      <c r="B30" s="25" t="s">
        <v>235</v>
      </c>
      <c r="C30" s="25" t="s">
        <v>236</v>
      </c>
      <c r="D30" s="25" t="s">
        <v>73</v>
      </c>
      <c r="E30" s="34" t="s">
        <v>37</v>
      </c>
      <c r="F30" s="27">
        <f>'[2]33-ФВ2'!Q16</f>
        <v>67.017857142857139</v>
      </c>
      <c r="G30" s="27">
        <v>0</v>
      </c>
      <c r="H30" s="27">
        <f t="shared" si="0"/>
        <v>67.017857142857139</v>
      </c>
    </row>
    <row r="31" spans="1:8" ht="15.75">
      <c r="A31" s="24">
        <v>15</v>
      </c>
      <c r="B31" s="28" t="s">
        <v>237</v>
      </c>
      <c r="C31" s="28" t="s">
        <v>50</v>
      </c>
      <c r="D31" s="28" t="s">
        <v>238</v>
      </c>
      <c r="E31" s="34" t="s">
        <v>27</v>
      </c>
      <c r="F31" s="27">
        <f>'[2]33-ФВ2'!Q10</f>
        <v>66.696428571428569</v>
      </c>
      <c r="G31" s="27">
        <v>0</v>
      </c>
      <c r="H31" s="27">
        <f t="shared" si="0"/>
        <v>66.696428571428569</v>
      </c>
    </row>
    <row r="32" spans="1:8" ht="15.75">
      <c r="A32" s="24">
        <v>16</v>
      </c>
      <c r="B32" s="25" t="s">
        <v>89</v>
      </c>
      <c r="C32" s="25" t="s">
        <v>131</v>
      </c>
      <c r="D32" s="25" t="s">
        <v>77</v>
      </c>
      <c r="E32" s="35" t="s">
        <v>37</v>
      </c>
      <c r="F32" s="27">
        <f>'[2]33-ФВ1'!Q13</f>
        <v>66.503571428571433</v>
      </c>
      <c r="G32" s="27">
        <v>0</v>
      </c>
      <c r="H32" s="27">
        <f t="shared" si="0"/>
        <v>66.503571428571433</v>
      </c>
    </row>
    <row r="33" spans="1:8" ht="15.75">
      <c r="A33" s="24">
        <v>17</v>
      </c>
      <c r="B33" s="25" t="s">
        <v>239</v>
      </c>
      <c r="C33" s="25" t="s">
        <v>195</v>
      </c>
      <c r="D33" s="25" t="s">
        <v>51</v>
      </c>
      <c r="E33" s="34" t="s">
        <v>37</v>
      </c>
      <c r="F33" s="27">
        <f>'[2]33-ФВ2'!Q13</f>
        <v>66.214285714285708</v>
      </c>
      <c r="G33" s="27">
        <v>0</v>
      </c>
      <c r="H33" s="27">
        <f t="shared" si="0"/>
        <v>66.214285714285708</v>
      </c>
    </row>
    <row r="34" spans="1:8" ht="15.75">
      <c r="A34" s="24">
        <v>18</v>
      </c>
      <c r="B34" s="28" t="s">
        <v>240</v>
      </c>
      <c r="C34" s="28" t="s">
        <v>241</v>
      </c>
      <c r="D34" s="28" t="s">
        <v>242</v>
      </c>
      <c r="E34" s="34" t="s">
        <v>27</v>
      </c>
      <c r="F34" s="27">
        <f>'[2]33-ФВ1'!Q6</f>
        <v>65.989285714285714</v>
      </c>
      <c r="G34" s="27">
        <v>0</v>
      </c>
      <c r="H34" s="27">
        <f t="shared" si="0"/>
        <v>65.989285714285714</v>
      </c>
    </row>
    <row r="35" spans="1:8" ht="15.75">
      <c r="A35" s="24">
        <v>19</v>
      </c>
      <c r="B35" s="25" t="s">
        <v>243</v>
      </c>
      <c r="C35" s="25" t="s">
        <v>150</v>
      </c>
      <c r="D35" s="25" t="s">
        <v>119</v>
      </c>
      <c r="E35" s="34" t="s">
        <v>37</v>
      </c>
      <c r="F35" s="27">
        <f>'[2]33-ФВ2'!Q15</f>
        <v>65.410714285714292</v>
      </c>
      <c r="G35" s="27">
        <v>0</v>
      </c>
      <c r="H35" s="27">
        <f t="shared" si="0"/>
        <v>65.410714285714292</v>
      </c>
    </row>
    <row r="36" spans="1:8" ht="15.75">
      <c r="A36" s="24">
        <v>20</v>
      </c>
      <c r="B36" s="28" t="s">
        <v>244</v>
      </c>
      <c r="C36" s="28" t="s">
        <v>175</v>
      </c>
      <c r="D36" s="28" t="s">
        <v>68</v>
      </c>
      <c r="E36" s="34" t="s">
        <v>27</v>
      </c>
      <c r="F36" s="27">
        <f>'[2]33-ФВ1'!Q7</f>
        <v>65.121428571428567</v>
      </c>
      <c r="G36" s="27">
        <v>0</v>
      </c>
      <c r="H36" s="27">
        <f t="shared" si="0"/>
        <v>65.121428571428567</v>
      </c>
    </row>
    <row r="37" spans="1:8" ht="15.75">
      <c r="A37" s="24">
        <v>21</v>
      </c>
      <c r="B37" s="25" t="s">
        <v>245</v>
      </c>
      <c r="C37" s="25" t="s">
        <v>175</v>
      </c>
      <c r="D37" s="25" t="s">
        <v>51</v>
      </c>
      <c r="E37" s="35" t="s">
        <v>37</v>
      </c>
      <c r="F37" s="27">
        <f>'[2]33-ФВ1'!Q18</f>
        <v>64.8</v>
      </c>
      <c r="G37" s="27">
        <v>0</v>
      </c>
      <c r="H37" s="27">
        <f t="shared" si="0"/>
        <v>64.8</v>
      </c>
    </row>
    <row r="38" spans="1:8" ht="15.75">
      <c r="A38" s="24">
        <v>22</v>
      </c>
      <c r="B38" s="25" t="s">
        <v>246</v>
      </c>
      <c r="C38" s="25" t="s">
        <v>103</v>
      </c>
      <c r="D38" s="25" t="s">
        <v>30</v>
      </c>
      <c r="E38" s="34" t="s">
        <v>37</v>
      </c>
      <c r="F38" s="27">
        <f>'[2]33-ФВ2'!Q8</f>
        <v>64.671428571428578</v>
      </c>
      <c r="G38" s="27">
        <v>0</v>
      </c>
      <c r="H38" s="27">
        <f t="shared" si="0"/>
        <v>64.671428571428578</v>
      </c>
    </row>
    <row r="39" spans="1:8" ht="15.75">
      <c r="A39" s="24">
        <v>23</v>
      </c>
      <c r="B39" s="28" t="s">
        <v>247</v>
      </c>
      <c r="C39" s="28" t="s">
        <v>42</v>
      </c>
      <c r="D39" s="28" t="s">
        <v>77</v>
      </c>
      <c r="E39" s="34" t="s">
        <v>27</v>
      </c>
      <c r="F39" s="27">
        <f>'[2]33-ФВ2'!Q9</f>
        <v>63.707142857142856</v>
      </c>
      <c r="G39" s="27">
        <v>0</v>
      </c>
      <c r="H39" s="27">
        <f t="shared" si="0"/>
        <v>63.707142857142856</v>
      </c>
    </row>
    <row r="40" spans="1:8" ht="15.75">
      <c r="A40" s="24">
        <v>24</v>
      </c>
      <c r="B40" s="28" t="s">
        <v>248</v>
      </c>
      <c r="C40" s="28" t="s">
        <v>89</v>
      </c>
      <c r="D40" s="28" t="s">
        <v>54</v>
      </c>
      <c r="E40" s="26" t="s">
        <v>27</v>
      </c>
      <c r="F40" s="27">
        <f>'[2]33-ФВ1'!Q12</f>
        <v>63.25714285714286</v>
      </c>
      <c r="G40" s="27">
        <v>0</v>
      </c>
      <c r="H40" s="27">
        <f t="shared" si="0"/>
        <v>63.25714285714286</v>
      </c>
    </row>
    <row r="41" spans="1:8" ht="15.75">
      <c r="A41" s="24">
        <v>25</v>
      </c>
      <c r="B41" s="25" t="s">
        <v>249</v>
      </c>
      <c r="C41" s="25" t="s">
        <v>44</v>
      </c>
      <c r="D41" s="25" t="s">
        <v>51</v>
      </c>
      <c r="E41" s="34" t="s">
        <v>27</v>
      </c>
      <c r="F41" s="27">
        <f>'[2]33-ФВ1'!Q11</f>
        <v>63.160714285714285</v>
      </c>
      <c r="G41" s="27">
        <v>0</v>
      </c>
      <c r="H41" s="27">
        <f t="shared" si="0"/>
        <v>63.160714285714285</v>
      </c>
    </row>
    <row r="42" spans="1:8" ht="15.75">
      <c r="A42" s="24">
        <v>26</v>
      </c>
      <c r="B42" s="25" t="s">
        <v>250</v>
      </c>
      <c r="C42" s="25" t="s">
        <v>87</v>
      </c>
      <c r="D42" s="25" t="s">
        <v>164</v>
      </c>
      <c r="E42" s="35" t="s">
        <v>37</v>
      </c>
      <c r="F42" s="27">
        <f>'[2]33-ФВ1'!Q17</f>
        <v>62.55</v>
      </c>
      <c r="G42" s="27">
        <v>0</v>
      </c>
      <c r="H42" s="27">
        <f t="shared" si="0"/>
        <v>62.55</v>
      </c>
    </row>
    <row r="43" spans="1:8" ht="15.75">
      <c r="A43" s="24">
        <v>27</v>
      </c>
      <c r="B43" s="25" t="s">
        <v>251</v>
      </c>
      <c r="C43" s="25" t="s">
        <v>113</v>
      </c>
      <c r="D43" s="25" t="s">
        <v>252</v>
      </c>
      <c r="E43" s="34" t="s">
        <v>37</v>
      </c>
      <c r="F43" s="27">
        <f>'[2]33-ФВ2'!Q11</f>
        <v>56.089285714285715</v>
      </c>
      <c r="G43" s="27">
        <v>0</v>
      </c>
      <c r="H43" s="27">
        <f t="shared" si="0"/>
        <v>56.089285714285715</v>
      </c>
    </row>
    <row r="44" spans="1:8" ht="15.75">
      <c r="A44" s="24">
        <v>28</v>
      </c>
      <c r="B44" s="25" t="s">
        <v>253</v>
      </c>
      <c r="C44" s="25" t="s">
        <v>145</v>
      </c>
      <c r="D44" s="25" t="s">
        <v>51</v>
      </c>
      <c r="E44" s="34" t="s">
        <v>27</v>
      </c>
      <c r="F44" s="27">
        <f>'[2]33-ФВ2'!Q18</f>
        <v>52.746428571428574</v>
      </c>
      <c r="G44" s="27">
        <v>0</v>
      </c>
      <c r="H44" s="27">
        <f t="shared" si="0"/>
        <v>52.746428571428574</v>
      </c>
    </row>
    <row r="45" spans="1:8">
      <c r="A45" s="3" t="s">
        <v>202</v>
      </c>
    </row>
    <row r="47" spans="1:8" ht="18.75">
      <c r="A47" s="6" t="s">
        <v>203</v>
      </c>
    </row>
    <row r="48" spans="1:8" ht="18.75">
      <c r="A48" s="6" t="s">
        <v>204</v>
      </c>
    </row>
    <row r="49" spans="1:8" ht="18.75">
      <c r="A49" s="6" t="s">
        <v>205</v>
      </c>
    </row>
    <row r="50" spans="1:8" ht="18.75">
      <c r="A50" s="6" t="s">
        <v>206</v>
      </c>
    </row>
    <row r="51" spans="1:8" ht="18.75">
      <c r="A51" s="6" t="s">
        <v>207</v>
      </c>
      <c r="H51" s="31" t="s">
        <v>208</v>
      </c>
    </row>
  </sheetData>
  <mergeCells count="2">
    <mergeCell ref="C5:D5"/>
    <mergeCell ref="C6:D6"/>
  </mergeCells>
  <dataValidations count="3">
    <dataValidation type="list" allowBlank="1" showInputMessage="1" showErrorMessage="1" sqref="D14">
      <formula1>Курс</formula1>
    </dataValidation>
    <dataValidation type="list" allowBlank="1" showInputMessage="1" showErrorMessage="1" sqref="C11">
      <formula1>Спеціальність</formula1>
    </dataValidation>
    <dataValidation type="list" allowBlank="1" showInputMessage="1" showErrorMessage="1" sqref="D3">
      <formula1>Сесія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C10" sqref="C10"/>
    </sheetView>
  </sheetViews>
  <sheetFormatPr defaultRowHeight="15"/>
  <cols>
    <col min="1" max="1" width="8.85546875" style="3" customWidth="1"/>
    <col min="2" max="4" width="17.7109375" style="3" customWidth="1"/>
    <col min="5" max="5" width="10" style="3" customWidth="1"/>
    <col min="6" max="6" width="9.140625" style="3"/>
    <col min="7" max="7" width="7.42578125" style="3" customWidth="1"/>
    <col min="8" max="8" width="12.28515625" style="3" customWidth="1"/>
    <col min="9" max="16384" width="9.140625" style="3"/>
  </cols>
  <sheetData>
    <row r="1" spans="1:9" ht="15.75">
      <c r="E1" s="2" t="s">
        <v>0</v>
      </c>
    </row>
    <row r="2" spans="1:9" ht="15.75">
      <c r="E2" s="5" t="s">
        <v>1</v>
      </c>
    </row>
    <row r="3" spans="1:9" ht="15.75">
      <c r="E3" s="5" t="s">
        <v>2</v>
      </c>
    </row>
    <row r="4" spans="1:9" ht="15.75">
      <c r="E4" s="5" t="s">
        <v>3</v>
      </c>
    </row>
    <row r="5" spans="1:9" ht="20.25">
      <c r="C5" s="7" t="s">
        <v>4</v>
      </c>
      <c r="D5" s="7"/>
    </row>
    <row r="6" spans="1:9" ht="18.75">
      <c r="C6" s="36" t="s">
        <v>5</v>
      </c>
      <c r="D6" s="36"/>
    </row>
    <row r="7" spans="1:9" ht="10.5" customHeight="1">
      <c r="C7" s="37"/>
      <c r="D7" s="37"/>
    </row>
    <row r="8" spans="1:9" ht="16.5">
      <c r="B8" s="12" t="s">
        <v>6</v>
      </c>
      <c r="C8" s="14" t="s">
        <v>7</v>
      </c>
      <c r="D8" s="12" t="s">
        <v>8</v>
      </c>
      <c r="E8" s="12"/>
      <c r="F8" s="14" t="s">
        <v>9</v>
      </c>
      <c r="G8" s="14"/>
      <c r="H8" s="12" t="s">
        <v>10</v>
      </c>
    </row>
    <row r="9" spans="1:9" ht="10.5" customHeight="1">
      <c r="D9" s="6"/>
    </row>
    <row r="10" spans="1:9" ht="16.5">
      <c r="B10" s="15" t="s">
        <v>11</v>
      </c>
      <c r="C10" s="14" t="s">
        <v>254</v>
      </c>
      <c r="D10" s="14"/>
      <c r="E10" s="8"/>
      <c r="F10" s="8"/>
      <c r="G10" s="8"/>
      <c r="H10" s="8"/>
      <c r="I10" s="8"/>
    </row>
    <row r="11" spans="1:9" ht="10.5" customHeight="1">
      <c r="B11" s="12"/>
      <c r="C11" s="12"/>
      <c r="D11" s="12"/>
    </row>
    <row r="12" spans="1:9" ht="18" customHeight="1">
      <c r="B12" s="15"/>
      <c r="C12" s="14" t="s">
        <v>255</v>
      </c>
      <c r="D12" s="14"/>
      <c r="E12" s="38"/>
      <c r="F12" s="8"/>
      <c r="G12" s="8"/>
      <c r="H12" s="8"/>
      <c r="I12" s="8"/>
    </row>
    <row r="13" spans="1:9" ht="10.5" customHeight="1">
      <c r="B13" s="12"/>
      <c r="C13" s="12"/>
      <c r="D13" s="12"/>
    </row>
    <row r="14" spans="1:9" ht="18" customHeight="1">
      <c r="B14" s="15" t="s">
        <v>14</v>
      </c>
      <c r="C14" s="14" t="s">
        <v>15</v>
      </c>
      <c r="D14" s="14"/>
    </row>
    <row r="15" spans="1:9" ht="10.5" customHeight="1"/>
    <row r="16" spans="1:9" ht="35.25" customHeight="1">
      <c r="A16" s="20" t="s">
        <v>16</v>
      </c>
      <c r="B16" s="21" t="s">
        <v>17</v>
      </c>
      <c r="C16" s="21" t="s">
        <v>18</v>
      </c>
      <c r="D16" s="21" t="s">
        <v>19</v>
      </c>
      <c r="E16" s="22" t="s">
        <v>20</v>
      </c>
      <c r="F16" s="20" t="s">
        <v>21</v>
      </c>
      <c r="G16" s="20" t="s">
        <v>22</v>
      </c>
      <c r="H16" s="20" t="s">
        <v>23</v>
      </c>
    </row>
    <row r="17" spans="1:8" ht="15.75">
      <c r="A17" s="24">
        <v>1</v>
      </c>
      <c r="B17" s="28" t="s">
        <v>256</v>
      </c>
      <c r="C17" s="28" t="s">
        <v>159</v>
      </c>
      <c r="D17" s="28" t="s">
        <v>30</v>
      </c>
      <c r="E17" s="26" t="s">
        <v>27</v>
      </c>
      <c r="F17" s="27">
        <f>'[3]33-ТР1'!O19</f>
        <v>85.242857142857147</v>
      </c>
      <c r="G17" s="27">
        <v>0</v>
      </c>
      <c r="H17" s="27">
        <f t="shared" ref="H17:H35" si="0">F17+G17</f>
        <v>85.242857142857147</v>
      </c>
    </row>
    <row r="18" spans="1:8" ht="15.75">
      <c r="A18" s="24">
        <v>2</v>
      </c>
      <c r="B18" s="28" t="s">
        <v>257</v>
      </c>
      <c r="C18" s="28" t="s">
        <v>42</v>
      </c>
      <c r="D18" s="28" t="s">
        <v>57</v>
      </c>
      <c r="E18" s="26" t="s">
        <v>37</v>
      </c>
      <c r="F18" s="27">
        <f>'[3]33-ТР1'!O6</f>
        <v>83.121428571428567</v>
      </c>
      <c r="G18" s="27">
        <v>0</v>
      </c>
      <c r="H18" s="27">
        <f t="shared" si="0"/>
        <v>83.121428571428567</v>
      </c>
    </row>
    <row r="19" spans="1:8" ht="15.75">
      <c r="A19" s="24">
        <v>3</v>
      </c>
      <c r="B19" s="28" t="s">
        <v>258</v>
      </c>
      <c r="C19" s="28" t="s">
        <v>259</v>
      </c>
      <c r="D19" s="28" t="s">
        <v>48</v>
      </c>
      <c r="E19" s="26" t="s">
        <v>37</v>
      </c>
      <c r="F19" s="27">
        <f>'[3]33-ТР1'!O8</f>
        <v>81.289285714285711</v>
      </c>
      <c r="G19" s="27">
        <v>0</v>
      </c>
      <c r="H19" s="27">
        <f t="shared" si="0"/>
        <v>81.289285714285711</v>
      </c>
    </row>
    <row r="20" spans="1:8" ht="15.75">
      <c r="A20" s="24">
        <v>4</v>
      </c>
      <c r="B20" s="28" t="s">
        <v>260</v>
      </c>
      <c r="C20" s="28" t="s">
        <v>261</v>
      </c>
      <c r="D20" s="28" t="s">
        <v>73</v>
      </c>
      <c r="E20" s="26" t="s">
        <v>27</v>
      </c>
      <c r="F20" s="27">
        <f>'[3]33-ТР1'!O10</f>
        <v>79.553571428571431</v>
      </c>
      <c r="G20" s="27">
        <v>0</v>
      </c>
      <c r="H20" s="27">
        <f t="shared" si="0"/>
        <v>79.553571428571431</v>
      </c>
    </row>
    <row r="21" spans="1:8" ht="15.75">
      <c r="A21" s="24">
        <v>5</v>
      </c>
      <c r="B21" s="25" t="s">
        <v>262</v>
      </c>
      <c r="C21" s="25" t="s">
        <v>263</v>
      </c>
      <c r="D21" s="25" t="s">
        <v>264</v>
      </c>
      <c r="E21" s="26" t="s">
        <v>37</v>
      </c>
      <c r="F21" s="27">
        <f>'[3]33-ТР1'!O18</f>
        <v>76.564285714285717</v>
      </c>
      <c r="G21" s="27">
        <v>0</v>
      </c>
      <c r="H21" s="27">
        <f t="shared" si="0"/>
        <v>76.564285714285717</v>
      </c>
    </row>
    <row r="22" spans="1:8" ht="15.75">
      <c r="A22" s="24">
        <v>6</v>
      </c>
      <c r="B22" s="28" t="s">
        <v>265</v>
      </c>
      <c r="C22" s="28" t="s">
        <v>42</v>
      </c>
      <c r="D22" s="28" t="s">
        <v>228</v>
      </c>
      <c r="E22" s="26" t="s">
        <v>27</v>
      </c>
      <c r="F22" s="27">
        <f>'[3]33-ТР1'!O16</f>
        <v>75.471428571428575</v>
      </c>
      <c r="G22" s="27">
        <v>0</v>
      </c>
      <c r="H22" s="27">
        <f t="shared" si="0"/>
        <v>75.471428571428575</v>
      </c>
    </row>
    <row r="23" spans="1:8" ht="15.75">
      <c r="A23" s="24">
        <v>7</v>
      </c>
      <c r="B23" s="28" t="s">
        <v>266</v>
      </c>
      <c r="C23" s="28" t="s">
        <v>261</v>
      </c>
      <c r="D23" s="28" t="s">
        <v>267</v>
      </c>
      <c r="E23" s="26" t="s">
        <v>37</v>
      </c>
      <c r="F23" s="27">
        <f>'[3]33-ТР1'!O14</f>
        <v>74.892857142857139</v>
      </c>
      <c r="G23" s="27">
        <v>0</v>
      </c>
      <c r="H23" s="27">
        <f t="shared" si="0"/>
        <v>74.892857142857139</v>
      </c>
    </row>
    <row r="24" spans="1:8" ht="15.75">
      <c r="A24" s="24">
        <v>8</v>
      </c>
      <c r="B24" s="28" t="s">
        <v>169</v>
      </c>
      <c r="C24" s="28" t="s">
        <v>59</v>
      </c>
      <c r="D24" s="28" t="s">
        <v>30</v>
      </c>
      <c r="E24" s="26" t="s">
        <v>37</v>
      </c>
      <c r="F24" s="27">
        <f>'[3]33-ТР1'!O12</f>
        <v>73.349999999999994</v>
      </c>
      <c r="G24" s="27">
        <v>0</v>
      </c>
      <c r="H24" s="27">
        <f t="shared" si="0"/>
        <v>73.349999999999994</v>
      </c>
    </row>
    <row r="25" spans="1:8" ht="15.75">
      <c r="A25" s="24">
        <v>9</v>
      </c>
      <c r="B25" s="28" t="s">
        <v>268</v>
      </c>
      <c r="C25" s="28" t="s">
        <v>236</v>
      </c>
      <c r="D25" s="28" t="s">
        <v>70</v>
      </c>
      <c r="E25" s="26" t="s">
        <v>37</v>
      </c>
      <c r="F25" s="27">
        <f>'[3]33-ТР1'!O7</f>
        <v>72.321428571428569</v>
      </c>
      <c r="G25" s="27">
        <v>0</v>
      </c>
      <c r="H25" s="27">
        <f t="shared" si="0"/>
        <v>72.321428571428569</v>
      </c>
    </row>
    <row r="26" spans="1:8" ht="15.75">
      <c r="A26" s="24">
        <v>10</v>
      </c>
      <c r="B26" s="25" t="s">
        <v>269</v>
      </c>
      <c r="C26" s="25" t="s">
        <v>195</v>
      </c>
      <c r="D26" s="25" t="s">
        <v>167</v>
      </c>
      <c r="E26" s="26" t="s">
        <v>37</v>
      </c>
      <c r="F26" s="27">
        <f>'[3]33-ТР1'!O15</f>
        <v>71.839285714285708</v>
      </c>
      <c r="G26" s="27">
        <v>0</v>
      </c>
      <c r="H26" s="27">
        <f t="shared" si="0"/>
        <v>71.839285714285708</v>
      </c>
    </row>
    <row r="27" spans="1:8" ht="15.75">
      <c r="A27" s="24">
        <v>11</v>
      </c>
      <c r="B27" s="28" t="s">
        <v>270</v>
      </c>
      <c r="C27" s="28" t="s">
        <v>271</v>
      </c>
      <c r="D27" s="28" t="s">
        <v>119</v>
      </c>
      <c r="E27" s="26" t="s">
        <v>27</v>
      </c>
      <c r="F27" s="27">
        <f>'[3]33-ТР1'!O9</f>
        <v>71.357142857142861</v>
      </c>
      <c r="G27" s="27">
        <v>0</v>
      </c>
      <c r="H27" s="27">
        <f t="shared" si="0"/>
        <v>71.357142857142861</v>
      </c>
    </row>
    <row r="28" spans="1:8" ht="15.75">
      <c r="A28" s="24">
        <v>12</v>
      </c>
      <c r="B28" s="28" t="s">
        <v>272</v>
      </c>
      <c r="C28" s="28" t="s">
        <v>44</v>
      </c>
      <c r="D28" s="28" t="s">
        <v>51</v>
      </c>
      <c r="E28" s="26" t="s">
        <v>37</v>
      </c>
      <c r="F28" s="27">
        <f>'[3]33-ТР1'!O11</f>
        <v>70.424999999999997</v>
      </c>
      <c r="G28" s="27">
        <v>0</v>
      </c>
      <c r="H28" s="27">
        <f t="shared" si="0"/>
        <v>70.424999999999997</v>
      </c>
    </row>
    <row r="29" spans="1:8" ht="15.75">
      <c r="A29" s="24">
        <v>13</v>
      </c>
      <c r="B29" s="25" t="s">
        <v>273</v>
      </c>
      <c r="C29" s="25" t="s">
        <v>274</v>
      </c>
      <c r="D29" s="25" t="s">
        <v>48</v>
      </c>
      <c r="E29" s="26" t="s">
        <v>37</v>
      </c>
      <c r="F29" s="27">
        <f>'[3]33-ТР1'!O23</f>
        <v>68.914285714285711</v>
      </c>
      <c r="G29" s="27">
        <v>0</v>
      </c>
      <c r="H29" s="27">
        <f t="shared" si="0"/>
        <v>68.914285714285711</v>
      </c>
    </row>
    <row r="30" spans="1:8" ht="15.75">
      <c r="A30" s="24">
        <v>14</v>
      </c>
      <c r="B30" s="25" t="s">
        <v>275</v>
      </c>
      <c r="C30" s="25" t="s">
        <v>225</v>
      </c>
      <c r="D30" s="25" t="s">
        <v>276</v>
      </c>
      <c r="E30" s="26" t="s">
        <v>37</v>
      </c>
      <c r="F30" s="27">
        <f>'[3]33-ТР1'!O17</f>
        <v>68.817857142857136</v>
      </c>
      <c r="G30" s="27">
        <v>0</v>
      </c>
      <c r="H30" s="27">
        <f t="shared" si="0"/>
        <v>68.817857142857136</v>
      </c>
    </row>
    <row r="31" spans="1:8" ht="15.75">
      <c r="A31" s="24">
        <v>15</v>
      </c>
      <c r="B31" s="25" t="s">
        <v>277</v>
      </c>
      <c r="C31" s="25" t="s">
        <v>32</v>
      </c>
      <c r="D31" s="25" t="s">
        <v>79</v>
      </c>
      <c r="E31" s="26" t="s">
        <v>37</v>
      </c>
      <c r="F31" s="27">
        <f>'[3]33-ТР1'!O21</f>
        <v>68.560714285714283</v>
      </c>
      <c r="G31" s="27">
        <v>0</v>
      </c>
      <c r="H31" s="27">
        <f t="shared" si="0"/>
        <v>68.560714285714283</v>
      </c>
    </row>
    <row r="32" spans="1:8" ht="15.75">
      <c r="A32" s="24">
        <v>16</v>
      </c>
      <c r="B32" s="28" t="s">
        <v>278</v>
      </c>
      <c r="C32" s="28" t="s">
        <v>81</v>
      </c>
      <c r="D32" s="28" t="s">
        <v>228</v>
      </c>
      <c r="E32" s="26" t="s">
        <v>37</v>
      </c>
      <c r="F32" s="27">
        <f>'[3]33-ТР1'!O5</f>
        <v>66.88928571428572</v>
      </c>
      <c r="G32" s="27">
        <v>0</v>
      </c>
      <c r="H32" s="27">
        <f t="shared" si="0"/>
        <v>66.88928571428572</v>
      </c>
    </row>
    <row r="33" spans="1:8" ht="15.75">
      <c r="A33" s="24">
        <v>17</v>
      </c>
      <c r="B33" s="25" t="s">
        <v>279</v>
      </c>
      <c r="C33" s="25" t="s">
        <v>81</v>
      </c>
      <c r="D33" s="25" t="s">
        <v>280</v>
      </c>
      <c r="E33" s="26" t="s">
        <v>37</v>
      </c>
      <c r="F33" s="27">
        <f>'[3]33-ТР1'!O22</f>
        <v>59.978571428571428</v>
      </c>
      <c r="G33" s="27">
        <v>0</v>
      </c>
      <c r="H33" s="27">
        <f t="shared" si="0"/>
        <v>59.978571428571428</v>
      </c>
    </row>
    <row r="34" spans="1:8" ht="15.75">
      <c r="A34" s="24">
        <v>18</v>
      </c>
      <c r="B34" s="25" t="s">
        <v>281</v>
      </c>
      <c r="C34" s="25" t="s">
        <v>25</v>
      </c>
      <c r="D34" s="25" t="s">
        <v>45</v>
      </c>
      <c r="E34" s="26" t="s">
        <v>37</v>
      </c>
      <c r="F34" s="27">
        <f>'[3]33-ТР1'!O20</f>
        <v>58.660714285714285</v>
      </c>
      <c r="G34" s="27">
        <v>0</v>
      </c>
      <c r="H34" s="27">
        <f t="shared" si="0"/>
        <v>58.660714285714285</v>
      </c>
    </row>
    <row r="35" spans="1:8" ht="15.75">
      <c r="A35" s="24">
        <v>19</v>
      </c>
      <c r="B35" s="28" t="s">
        <v>282</v>
      </c>
      <c r="C35" s="28" t="s">
        <v>99</v>
      </c>
      <c r="D35" s="28" t="s">
        <v>283</v>
      </c>
      <c r="E35" s="26" t="s">
        <v>37</v>
      </c>
      <c r="F35" s="27">
        <f>'[3]33-ТР1'!O13</f>
        <v>56.7</v>
      </c>
      <c r="G35" s="27">
        <v>0</v>
      </c>
      <c r="H35" s="27">
        <f t="shared" si="0"/>
        <v>56.7</v>
      </c>
    </row>
    <row r="36" spans="1:8" ht="15.75">
      <c r="A36" s="3" t="s">
        <v>202</v>
      </c>
      <c r="B36" s="39"/>
      <c r="C36" s="39"/>
      <c r="D36" s="39"/>
      <c r="E36" s="40"/>
      <c r="F36" s="41"/>
      <c r="G36" s="41"/>
      <c r="H36" s="41"/>
    </row>
    <row r="38" spans="1:8" ht="18.75">
      <c r="A38" s="6" t="s">
        <v>203</v>
      </c>
    </row>
    <row r="39" spans="1:8" ht="18.75">
      <c r="A39" s="6" t="s">
        <v>204</v>
      </c>
    </row>
    <row r="40" spans="1:8" ht="18.75">
      <c r="A40" s="6" t="s">
        <v>205</v>
      </c>
    </row>
    <row r="41" spans="1:8" ht="18.75">
      <c r="A41" s="6" t="s">
        <v>206</v>
      </c>
    </row>
    <row r="42" spans="1:8" ht="18.75">
      <c r="A42" s="6" t="s">
        <v>207</v>
      </c>
      <c r="H42" s="31" t="s">
        <v>208</v>
      </c>
    </row>
  </sheetData>
  <mergeCells count="2">
    <mergeCell ref="C5:D5"/>
    <mergeCell ref="C6:D6"/>
  </mergeCells>
  <dataValidations count="4">
    <dataValidation type="list" allowBlank="1" showInputMessage="1" showErrorMessage="1" sqref="C14">
      <formula1>Курс</formula1>
    </dataValidation>
    <dataValidation type="list" allowBlank="1" showInputMessage="1" showErrorMessage="1" sqref="C12">
      <formula1>Спеціальність</formula1>
    </dataValidation>
    <dataValidation type="list" allowBlank="1" showInputMessage="1" showErrorMessage="1" sqref="C8">
      <formula1>Сесія</formula1>
    </dataValidation>
    <dataValidation type="list" allowBlank="1" showInputMessage="1" showErrorMessage="1" sqref="C10">
      <formula1>Факультет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Курс_3 ЗЛ</vt:lpstr>
      <vt:lpstr>Курс_3 ФВ</vt:lpstr>
      <vt:lpstr>Курс_3 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Лариса</dc:creator>
  <cp:lastModifiedBy>Администратор Лариса</cp:lastModifiedBy>
  <dcterms:created xsi:type="dcterms:W3CDTF">2017-02-10T14:31:25Z</dcterms:created>
  <dcterms:modified xsi:type="dcterms:W3CDTF">2017-02-10T14:33:59Z</dcterms:modified>
</cp:coreProperties>
</file>